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80B2ADB-C2EA-4FEA-A53E-E5FB27B0D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5" i="1" l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1" i="1"/>
  <c r="A581" i="1"/>
  <c r="J580" i="1"/>
  <c r="I580" i="1"/>
  <c r="H580" i="1"/>
  <c r="G580" i="1"/>
  <c r="F580" i="1"/>
  <c r="B576" i="1"/>
  <c r="A576" i="1"/>
  <c r="J575" i="1"/>
  <c r="I575" i="1"/>
  <c r="H575" i="1"/>
  <c r="G575" i="1"/>
  <c r="F575" i="1"/>
  <c r="B566" i="1"/>
  <c r="A566" i="1"/>
  <c r="J565" i="1"/>
  <c r="I565" i="1"/>
  <c r="H565" i="1"/>
  <c r="G565" i="1"/>
  <c r="F565" i="1"/>
  <c r="B562" i="1"/>
  <c r="A562" i="1"/>
  <c r="L561" i="1"/>
  <c r="J561" i="1"/>
  <c r="I561" i="1"/>
  <c r="I595" i="1" s="1"/>
  <c r="H561" i="1"/>
  <c r="G561" i="1"/>
  <c r="G595" i="1" s="1"/>
  <c r="F561" i="1"/>
  <c r="B553" i="1"/>
  <c r="A553" i="1"/>
  <c r="J552" i="1"/>
  <c r="I552" i="1"/>
  <c r="H552" i="1"/>
  <c r="G552" i="1"/>
  <c r="F552" i="1"/>
  <c r="B546" i="1"/>
  <c r="A546" i="1"/>
  <c r="J545" i="1"/>
  <c r="I545" i="1"/>
  <c r="H545" i="1"/>
  <c r="G545" i="1"/>
  <c r="F545" i="1"/>
  <c r="B539" i="1"/>
  <c r="A539" i="1"/>
  <c r="J538" i="1"/>
  <c r="I538" i="1"/>
  <c r="H538" i="1"/>
  <c r="G538" i="1"/>
  <c r="F538" i="1"/>
  <c r="B534" i="1"/>
  <c r="A534" i="1"/>
  <c r="J533" i="1"/>
  <c r="I533" i="1"/>
  <c r="H533" i="1"/>
  <c r="G533" i="1"/>
  <c r="F533" i="1"/>
  <c r="B524" i="1"/>
  <c r="A524" i="1"/>
  <c r="J523" i="1"/>
  <c r="I523" i="1"/>
  <c r="H523" i="1"/>
  <c r="G523" i="1"/>
  <c r="F523" i="1"/>
  <c r="B520" i="1"/>
  <c r="A520" i="1"/>
  <c r="L519" i="1"/>
  <c r="J519" i="1"/>
  <c r="J553" i="1" s="1"/>
  <c r="I519" i="1"/>
  <c r="H519" i="1"/>
  <c r="H553" i="1" s="1"/>
  <c r="G519" i="1"/>
  <c r="F519" i="1"/>
  <c r="F553" i="1" s="1"/>
  <c r="B511" i="1"/>
  <c r="A511" i="1"/>
  <c r="J510" i="1"/>
  <c r="I510" i="1"/>
  <c r="H510" i="1"/>
  <c r="G510" i="1"/>
  <c r="F510" i="1"/>
  <c r="B504" i="1"/>
  <c r="A504" i="1"/>
  <c r="J503" i="1"/>
  <c r="I503" i="1"/>
  <c r="H503" i="1"/>
  <c r="G503" i="1"/>
  <c r="F503" i="1"/>
  <c r="B497" i="1"/>
  <c r="A497" i="1"/>
  <c r="J496" i="1"/>
  <c r="I496" i="1"/>
  <c r="H496" i="1"/>
  <c r="G496" i="1"/>
  <c r="F496" i="1"/>
  <c r="B492" i="1"/>
  <c r="A492" i="1"/>
  <c r="J491" i="1"/>
  <c r="I491" i="1"/>
  <c r="H491" i="1"/>
  <c r="G491" i="1"/>
  <c r="F491" i="1"/>
  <c r="B482" i="1"/>
  <c r="A482" i="1"/>
  <c r="J481" i="1"/>
  <c r="I481" i="1"/>
  <c r="H481" i="1"/>
  <c r="G481" i="1"/>
  <c r="F481" i="1"/>
  <c r="B478" i="1"/>
  <c r="A478" i="1"/>
  <c r="L477" i="1"/>
  <c r="J477" i="1"/>
  <c r="I477" i="1"/>
  <c r="I511" i="1" s="1"/>
  <c r="H477" i="1"/>
  <c r="G477" i="1"/>
  <c r="G511" i="1" s="1"/>
  <c r="F477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50" i="1"/>
  <c r="A450" i="1"/>
  <c r="J449" i="1"/>
  <c r="I449" i="1"/>
  <c r="H449" i="1"/>
  <c r="G449" i="1"/>
  <c r="F449" i="1"/>
  <c r="B440" i="1"/>
  <c r="A440" i="1"/>
  <c r="J439" i="1"/>
  <c r="I439" i="1"/>
  <c r="H439" i="1"/>
  <c r="G439" i="1"/>
  <c r="F439" i="1"/>
  <c r="B436" i="1"/>
  <c r="A436" i="1"/>
  <c r="L435" i="1"/>
  <c r="J435" i="1"/>
  <c r="I435" i="1"/>
  <c r="H435" i="1"/>
  <c r="G435" i="1"/>
  <c r="F435" i="1"/>
  <c r="B427" i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8" i="1"/>
  <c r="A408" i="1"/>
  <c r="J407" i="1"/>
  <c r="I407" i="1"/>
  <c r="H407" i="1"/>
  <c r="G407" i="1"/>
  <c r="F407" i="1"/>
  <c r="B398" i="1"/>
  <c r="A398" i="1"/>
  <c r="J397" i="1"/>
  <c r="I397" i="1"/>
  <c r="H397" i="1"/>
  <c r="G397" i="1"/>
  <c r="F397" i="1"/>
  <c r="B394" i="1"/>
  <c r="A394" i="1"/>
  <c r="L393" i="1"/>
  <c r="J393" i="1"/>
  <c r="I393" i="1"/>
  <c r="I427" i="1" s="1"/>
  <c r="H393" i="1"/>
  <c r="G393" i="1"/>
  <c r="G427" i="1" s="1"/>
  <c r="F393" i="1"/>
  <c r="B385" i="1"/>
  <c r="A385" i="1"/>
  <c r="J384" i="1"/>
  <c r="I384" i="1"/>
  <c r="H384" i="1"/>
  <c r="G384" i="1"/>
  <c r="F384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52" i="1"/>
  <c r="A352" i="1"/>
  <c r="L351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J313" i="1"/>
  <c r="I313" i="1"/>
  <c r="H313" i="1"/>
  <c r="G313" i="1"/>
  <c r="F313" i="1"/>
  <c r="B310" i="1"/>
  <c r="A310" i="1"/>
  <c r="L309" i="1"/>
  <c r="J309" i="1"/>
  <c r="I309" i="1"/>
  <c r="H309" i="1"/>
  <c r="G309" i="1"/>
  <c r="F309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8" i="1"/>
  <c r="A168" i="1"/>
  <c r="J167" i="1"/>
  <c r="I167" i="1"/>
  <c r="H167" i="1"/>
  <c r="G167" i="1"/>
  <c r="F167" i="1"/>
  <c r="B161" i="1"/>
  <c r="A161" i="1"/>
  <c r="J160" i="1"/>
  <c r="I160" i="1"/>
  <c r="H160" i="1"/>
  <c r="G160" i="1"/>
  <c r="F160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42" i="1"/>
  <c r="A142" i="1"/>
  <c r="L141" i="1"/>
  <c r="J141" i="1"/>
  <c r="I141" i="1"/>
  <c r="H141" i="1"/>
  <c r="G141" i="1"/>
  <c r="F141" i="1"/>
  <c r="B133" i="1"/>
  <c r="A133" i="1"/>
  <c r="J132" i="1"/>
  <c r="I132" i="1"/>
  <c r="H132" i="1"/>
  <c r="G132" i="1"/>
  <c r="F132" i="1"/>
  <c r="B126" i="1"/>
  <c r="A126" i="1"/>
  <c r="J125" i="1"/>
  <c r="I125" i="1"/>
  <c r="H125" i="1"/>
  <c r="G125" i="1"/>
  <c r="F125" i="1"/>
  <c r="B119" i="1"/>
  <c r="A119" i="1"/>
  <c r="J118" i="1"/>
  <c r="I118" i="1"/>
  <c r="H118" i="1"/>
  <c r="G118" i="1"/>
  <c r="F118" i="1"/>
  <c r="B114" i="1"/>
  <c r="A114" i="1"/>
  <c r="J113" i="1"/>
  <c r="I113" i="1"/>
  <c r="H113" i="1"/>
  <c r="G113" i="1"/>
  <c r="F113" i="1"/>
  <c r="B103" i="1"/>
  <c r="A103" i="1"/>
  <c r="J102" i="1"/>
  <c r="I102" i="1"/>
  <c r="H102" i="1"/>
  <c r="G102" i="1"/>
  <c r="F102" i="1"/>
  <c r="B99" i="1"/>
  <c r="A99" i="1"/>
  <c r="L98" i="1"/>
  <c r="J98" i="1"/>
  <c r="J133" i="1" s="1"/>
  <c r="I98" i="1"/>
  <c r="H98" i="1"/>
  <c r="G98" i="1"/>
  <c r="F98" i="1"/>
  <c r="B90" i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69" i="1" l="1"/>
  <c r="J469" i="1"/>
  <c r="F469" i="1"/>
  <c r="H385" i="1"/>
  <c r="J385" i="1"/>
  <c r="F385" i="1"/>
  <c r="I343" i="1"/>
  <c r="G343" i="1"/>
  <c r="H301" i="1"/>
  <c r="J301" i="1"/>
  <c r="F301" i="1"/>
  <c r="I259" i="1"/>
  <c r="G259" i="1"/>
  <c r="H217" i="1"/>
  <c r="J217" i="1"/>
  <c r="F217" i="1"/>
  <c r="I175" i="1"/>
  <c r="G175" i="1"/>
  <c r="H133" i="1"/>
  <c r="F133" i="1"/>
  <c r="I90" i="1"/>
  <c r="G90" i="1"/>
  <c r="G133" i="1"/>
  <c r="I133" i="1"/>
  <c r="F175" i="1"/>
  <c r="H175" i="1"/>
  <c r="J175" i="1"/>
  <c r="G217" i="1"/>
  <c r="I217" i="1"/>
  <c r="F259" i="1"/>
  <c r="H259" i="1"/>
  <c r="J259" i="1"/>
  <c r="G301" i="1"/>
  <c r="I301" i="1"/>
  <c r="F343" i="1"/>
  <c r="H343" i="1"/>
  <c r="J343" i="1"/>
  <c r="G385" i="1"/>
  <c r="I385" i="1"/>
  <c r="F427" i="1"/>
  <c r="H427" i="1"/>
  <c r="J427" i="1"/>
  <c r="G469" i="1"/>
  <c r="I469" i="1"/>
  <c r="F511" i="1"/>
  <c r="H511" i="1"/>
  <c r="J511" i="1"/>
  <c r="G553" i="1"/>
  <c r="I553" i="1"/>
  <c r="F595" i="1"/>
  <c r="H595" i="1"/>
  <c r="J595" i="1"/>
  <c r="F90" i="1"/>
  <c r="H90" i="1"/>
  <c r="H596" i="1" s="1"/>
  <c r="J90" i="1"/>
  <c r="I47" i="1"/>
  <c r="H47" i="1"/>
  <c r="G47" i="1"/>
  <c r="J47" i="1"/>
  <c r="F47" i="1"/>
  <c r="F596" i="1" l="1"/>
  <c r="G596" i="1"/>
  <c r="J596" i="1"/>
  <c r="I596" i="1"/>
  <c r="L209" i="1"/>
  <c r="L596" i="1"/>
  <c r="L47" i="1"/>
  <c r="L17" i="1"/>
  <c r="L89" i="1"/>
  <c r="L39" i="1"/>
  <c r="L125" i="1"/>
  <c r="L300" i="1"/>
  <c r="L587" i="1"/>
  <c r="L594" i="1"/>
  <c r="L342" i="1"/>
  <c r="L174" i="1"/>
  <c r="L552" i="1"/>
  <c r="L468" i="1"/>
  <c r="L461" i="1"/>
  <c r="L82" i="1"/>
  <c r="L419" i="1"/>
  <c r="L503" i="1"/>
  <c r="L545" i="1"/>
  <c r="L335" i="1"/>
  <c r="L167" i="1"/>
  <c r="L575" i="1"/>
  <c r="L580" i="1"/>
  <c r="L595" i="1"/>
  <c r="L565" i="1"/>
  <c r="L533" i="1"/>
  <c r="L538" i="1"/>
  <c r="L553" i="1"/>
  <c r="L523" i="1"/>
  <c r="L496" i="1"/>
  <c r="L491" i="1"/>
  <c r="L481" i="1"/>
  <c r="L511" i="1"/>
  <c r="L454" i="1"/>
  <c r="L449" i="1"/>
  <c r="L439" i="1"/>
  <c r="L469" i="1"/>
  <c r="L407" i="1"/>
  <c r="L412" i="1"/>
  <c r="L427" i="1"/>
  <c r="L397" i="1"/>
  <c r="L370" i="1"/>
  <c r="L365" i="1"/>
  <c r="L355" i="1"/>
  <c r="L385" i="1"/>
  <c r="L323" i="1"/>
  <c r="L328" i="1"/>
  <c r="L343" i="1"/>
  <c r="L313" i="1"/>
  <c r="L281" i="1"/>
  <c r="L286" i="1"/>
  <c r="L301" i="1"/>
  <c r="L271" i="1"/>
  <c r="L244" i="1"/>
  <c r="L239" i="1"/>
  <c r="L229" i="1"/>
  <c r="L259" i="1"/>
  <c r="L197" i="1"/>
  <c r="L202" i="1"/>
  <c r="L217" i="1"/>
  <c r="L187" i="1"/>
  <c r="L32" i="1"/>
  <c r="L27" i="1"/>
  <c r="L160" i="1"/>
  <c r="L155" i="1"/>
  <c r="L145" i="1"/>
  <c r="L175" i="1"/>
  <c r="L113" i="1"/>
  <c r="L118" i="1"/>
  <c r="L133" i="1"/>
  <c r="L102" i="1"/>
  <c r="L59" i="1"/>
  <c r="L90" i="1"/>
  <c r="L75" i="1"/>
  <c r="L70" i="1"/>
  <c r="L384" i="1"/>
  <c r="L426" i="1"/>
  <c r="L377" i="1"/>
  <c r="L510" i="1"/>
  <c r="L251" i="1"/>
  <c r="L258" i="1"/>
  <c r="L46" i="1"/>
  <c r="L132" i="1"/>
  <c r="L293" i="1"/>
  <c r="L216" i="1"/>
</calcChain>
</file>

<file path=xl/sharedStrings.xml><?xml version="1.0" encoding="utf-8"?>
<sst xmlns="http://schemas.openxmlformats.org/spreadsheetml/2006/main" count="630" uniqueCount="103">
  <si>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</si>
  <si>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</si>
  <si>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</si>
  <si>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</si>
  <si>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</si>
  <si>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</si>
  <si>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</si>
  <si>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</si>
  <si>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</si>
  <si>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</si>
  <si>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</si>
  <si>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</si>
  <si>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</si>
  <si>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</si>
  <si>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</si>
  <si>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</si>
  <si>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</si>
  <si>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</si>
  <si>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</si>
  <si>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</si>
  <si>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</si>
  <si>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</si>
  <si>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</si>
  <si>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</si>
  <si>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</si>
  <si>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</si>
  <si>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</si>
  <si>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</si>
  <si>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</si>
  <si>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</si>
  <si>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</si>
  <si>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</si>
  <si>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</si>
  <si>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</si>
  <si>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</si>
  <si>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</si>
  <si>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</si>
  <si>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</si>
  <si>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</si>
  <si>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</si>
  <si>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</si>
  <si>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</si>
  <si>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</si>
  <si>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</si>
  <si>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</si>
  <si>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кукуруза</t>
  </si>
  <si>
    <t>суп картофельный с рыбными консервами</t>
  </si>
  <si>
    <t>жаркое по- домашнему</t>
  </si>
  <si>
    <t>сок</t>
  </si>
  <si>
    <t>хлеб пшеничный</t>
  </si>
  <si>
    <t>хлеб ржаной</t>
  </si>
  <si>
    <t>150/90</t>
  </si>
  <si>
    <t>п/в</t>
  </si>
  <si>
    <t>огурец</t>
  </si>
  <si>
    <t>суп крестьянский со сметаной</t>
  </si>
  <si>
    <t>биточки рыбные</t>
  </si>
  <si>
    <t>соусы</t>
  </si>
  <si>
    <t>соус томатный</t>
  </si>
  <si>
    <t>картофель отварной со слив. Маслом</t>
  </si>
  <si>
    <t>напитотк из шиповника</t>
  </si>
  <si>
    <t>250/10</t>
  </si>
  <si>
    <t xml:space="preserve">икра кабачковая </t>
  </si>
  <si>
    <t>борщ с капустой</t>
  </si>
  <si>
    <t>котлета мясная</t>
  </si>
  <si>
    <t>каша рисовая рассыпчатая</t>
  </si>
  <si>
    <t xml:space="preserve">чай с сахаром </t>
  </si>
  <si>
    <t>200/10</t>
  </si>
  <si>
    <t>зеленый горошек консервированный</t>
  </si>
  <si>
    <t>суп картофельный с макаронами</t>
  </si>
  <si>
    <t>рагу овощное с мясом</t>
  </si>
  <si>
    <t>компот из сухофруктов</t>
  </si>
  <si>
    <t>зеленый горошек</t>
  </si>
  <si>
    <t>щи из свежей капусты</t>
  </si>
  <si>
    <t>куры тушеные в томатном соусе</t>
  </si>
  <si>
    <t>макароны отварные с маслом</t>
  </si>
  <si>
    <t>150/5</t>
  </si>
  <si>
    <t>кукуруза консервированная</t>
  </si>
  <si>
    <t>суп картофельный с бобовыми</t>
  </si>
  <si>
    <t>биточки из говядины</t>
  </si>
  <si>
    <t>капуста тушеная</t>
  </si>
  <si>
    <t>компот из кураги</t>
  </si>
  <si>
    <t>огурец соленый</t>
  </si>
  <si>
    <t>рассольник со сметаной</t>
  </si>
  <si>
    <t>рыба тушеная с овощами</t>
  </si>
  <si>
    <t>пюре картофельное</t>
  </si>
  <si>
    <t>чай с сахаром</t>
  </si>
  <si>
    <t>икра кабачковая</t>
  </si>
  <si>
    <t>суп картофельный с крупой</t>
  </si>
  <si>
    <t>печень тушеная</t>
  </si>
  <si>
    <t>рис отварной с маслом</t>
  </si>
  <si>
    <t>компот из изюма</t>
  </si>
  <si>
    <t>фасоль</t>
  </si>
  <si>
    <t>суп картофельный с клецками</t>
  </si>
  <si>
    <t>гуляш из говядины</t>
  </si>
  <si>
    <t>каша гречневая рассыпчатая</t>
  </si>
  <si>
    <t xml:space="preserve">компот </t>
  </si>
  <si>
    <t>70/30</t>
  </si>
  <si>
    <t xml:space="preserve">огурец соленый </t>
  </si>
  <si>
    <t>суп из овощей со сметаной</t>
  </si>
  <si>
    <t>плов из курицы</t>
  </si>
  <si>
    <t>кисель</t>
  </si>
  <si>
    <t xml:space="preserve">директор </t>
  </si>
  <si>
    <t>Бутуханов Петр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</si>
</sst>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6"/>
  <sheetViews>
    <sheetView tabSelected="1" workbookViewId="0">
      <pane xSplit="4" ySplit="5" topLeftCell="E2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101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102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1.23</v>
      </c>
      <c r="H18" s="51">
        <v>1.74</v>
      </c>
      <c r="I18" s="51">
        <v>5.87</v>
      </c>
      <c r="J18" s="51">
        <v>44.16</v>
      </c>
      <c r="K18" s="52" t="s">
        <v>52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46</v>
      </c>
      <c r="F19" s="51">
        <v>200</v>
      </c>
      <c r="G19" s="51">
        <v>6.87</v>
      </c>
      <c r="H19" s="51">
        <v>6.72</v>
      </c>
      <c r="I19" s="51">
        <v>11.46</v>
      </c>
      <c r="J19" s="51">
        <v>133.80000000000001</v>
      </c>
      <c r="K19" s="52">
        <v>70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47</v>
      </c>
      <c r="F20" s="51" t="s">
        <v>51</v>
      </c>
      <c r="G20" s="51">
        <v>22.2</v>
      </c>
      <c r="H20" s="51">
        <v>24.79</v>
      </c>
      <c r="I20" s="51">
        <v>23.67</v>
      </c>
      <c r="J20" s="51">
        <v>404.4</v>
      </c>
      <c r="K20" s="52">
        <v>97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6.3E-2</v>
      </c>
      <c r="H22" s="51">
        <v>1.7999999999999999E-2</v>
      </c>
      <c r="I22" s="51">
        <v>13.5</v>
      </c>
      <c r="J22" s="51">
        <v>125.8</v>
      </c>
      <c r="K22" s="52" t="s">
        <v>52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50</v>
      </c>
      <c r="G23" s="51">
        <v>3.95</v>
      </c>
      <c r="H23" s="51">
        <v>0.5</v>
      </c>
      <c r="I23" s="51">
        <v>24.15</v>
      </c>
      <c r="J23" s="51">
        <v>116.9</v>
      </c>
      <c r="K23" s="52" t="s">
        <v>52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50</v>
      </c>
      <c r="F24" s="51">
        <v>28</v>
      </c>
      <c r="G24" s="51">
        <v>1.84</v>
      </c>
      <c r="H24" s="51">
        <v>0.33</v>
      </c>
      <c r="I24" s="51">
        <v>9.35</v>
      </c>
      <c r="J24" s="51">
        <v>48.52</v>
      </c>
      <c r="K24" s="52" t="s">
        <v>52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538</v>
      </c>
      <c r="G27" s="21">
        <f t="shared" ref="G27:J27" si="3">SUM(G18:G26)</f>
        <v>36.152999999999999</v>
      </c>
      <c r="H27" s="21">
        <f t="shared" si="3"/>
        <v>34.097999999999999</v>
      </c>
      <c r="I27" s="21">
        <f t="shared" si="3"/>
        <v>88</v>
      </c>
      <c r="J27" s="21">
        <f t="shared" si="3"/>
        <v>873.57999999999993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538</v>
      </c>
      <c r="G47" s="34">
        <f t="shared" ref="G47:J47" si="7">G13+G17+G27+G32+G39+G46</f>
        <v>36.152999999999999</v>
      </c>
      <c r="H47" s="34">
        <f t="shared" si="7"/>
        <v>34.097999999999999</v>
      </c>
      <c r="I47" s="34">
        <f t="shared" si="7"/>
        <v>88</v>
      </c>
      <c r="J47" s="34">
        <f t="shared" si="7"/>
        <v>873.57999999999993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8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SUM(L56:L65)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60</v>
      </c>
      <c r="G60" s="51">
        <v>0.48</v>
      </c>
      <c r="H60" s="51">
        <v>0.06</v>
      </c>
      <c r="I60" s="51">
        <v>1.02</v>
      </c>
      <c r="J60" s="51">
        <v>15</v>
      </c>
      <c r="K60" s="52" t="s">
        <v>52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 t="s">
        <v>60</v>
      </c>
      <c r="G61" s="51">
        <v>1.74</v>
      </c>
      <c r="H61" s="51">
        <v>9.92</v>
      </c>
      <c r="I61" s="51">
        <v>7.21</v>
      </c>
      <c r="J61" s="51">
        <v>109.64</v>
      </c>
      <c r="K61" s="52">
        <v>65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100</v>
      </c>
      <c r="G62" s="51">
        <v>11.59</v>
      </c>
      <c r="H62" s="51">
        <v>12.27</v>
      </c>
      <c r="I62" s="51">
        <v>10.9</v>
      </c>
      <c r="J62" s="51">
        <v>179.66</v>
      </c>
      <c r="K62" s="52">
        <v>83</v>
      </c>
      <c r="L62" s="51"/>
    </row>
    <row r="63" spans="1:12" ht="15" x14ac:dyDescent="0.25">
      <c r="A63" s="15"/>
      <c r="B63" s="16"/>
      <c r="C63" s="11"/>
      <c r="D63" s="7" t="s">
        <v>56</v>
      </c>
      <c r="E63" s="50" t="s">
        <v>57</v>
      </c>
      <c r="F63" s="51">
        <v>40</v>
      </c>
      <c r="G63" s="51">
        <v>0.46</v>
      </c>
      <c r="H63" s="51">
        <v>1.68</v>
      </c>
      <c r="I63" s="51">
        <v>3.2</v>
      </c>
      <c r="J63" s="51">
        <v>29.8</v>
      </c>
      <c r="K63" s="52">
        <v>105</v>
      </c>
      <c r="L63" s="51"/>
    </row>
    <row r="64" spans="1:12" ht="15" x14ac:dyDescent="0.25">
      <c r="A64" s="15"/>
      <c r="B64" s="16"/>
      <c r="C64" s="11"/>
      <c r="D64" s="7" t="s">
        <v>30</v>
      </c>
      <c r="E64" s="50" t="s">
        <v>58</v>
      </c>
      <c r="F64" s="51">
        <v>150.5</v>
      </c>
      <c r="G64" s="51">
        <v>3.65</v>
      </c>
      <c r="H64" s="51">
        <v>5.37</v>
      </c>
      <c r="I64" s="51">
        <v>36.68</v>
      </c>
      <c r="J64" s="51">
        <v>209.7</v>
      </c>
      <c r="K64" s="52">
        <v>136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59</v>
      </c>
      <c r="F65" s="51">
        <v>180</v>
      </c>
      <c r="G65" s="51">
        <v>0.61</v>
      </c>
      <c r="H65" s="51">
        <v>0.25</v>
      </c>
      <c r="I65" s="51">
        <v>18.68</v>
      </c>
      <c r="J65" s="51">
        <v>79.38</v>
      </c>
      <c r="K65" s="52">
        <v>301</v>
      </c>
      <c r="L65" s="51"/>
    </row>
    <row r="66" spans="1:12" ht="15" x14ac:dyDescent="0.25">
      <c r="A66" s="15"/>
      <c r="B66" s="16"/>
      <c r="C66" s="11"/>
      <c r="D66" s="7" t="s">
        <v>32</v>
      </c>
      <c r="E66" s="50" t="s">
        <v>49</v>
      </c>
      <c r="F66" s="51">
        <v>50</v>
      </c>
      <c r="G66" s="51">
        <v>3.95</v>
      </c>
      <c r="H66" s="51">
        <v>0.5</v>
      </c>
      <c r="I66" s="51">
        <v>24.15</v>
      </c>
      <c r="J66" s="51">
        <v>116.9</v>
      </c>
      <c r="K66" s="52" t="s">
        <v>52</v>
      </c>
      <c r="L66" s="51"/>
    </row>
    <row r="67" spans="1:12" ht="15" x14ac:dyDescent="0.25">
      <c r="A67" s="15"/>
      <c r="B67" s="16"/>
      <c r="C67" s="11"/>
      <c r="D67" s="7" t="s">
        <v>33</v>
      </c>
      <c r="E67" s="50" t="s">
        <v>50</v>
      </c>
      <c r="F67" s="51">
        <v>28</v>
      </c>
      <c r="G67" s="51">
        <v>1.84</v>
      </c>
      <c r="H67" s="51">
        <v>0.33</v>
      </c>
      <c r="I67" s="51">
        <v>9.35</v>
      </c>
      <c r="J67" s="51">
        <v>48.52</v>
      </c>
      <c r="K67" s="52" t="s">
        <v>52</v>
      </c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SUM(F60:F69)</f>
        <v>608.5</v>
      </c>
      <c r="G70" s="21">
        <f t="shared" ref="G70" si="18">SUM(G60:G69)</f>
        <v>24.319999999999997</v>
      </c>
      <c r="H70" s="21">
        <f t="shared" ref="H70" si="19">SUM(H60:H69)</f>
        <v>30.38</v>
      </c>
      <c r="I70" s="21">
        <f t="shared" ref="I70" si="20">SUM(I60:I69)</f>
        <v>111.19</v>
      </c>
      <c r="J70" s="21">
        <f t="shared" ref="J70" si="21">SUM(J60:J69)</f>
        <v>788.59999999999991</v>
      </c>
      <c r="K70" s="27"/>
      <c r="L70" s="21">
        <f t="shared" ref="L70" ca="1" si="22">SUM(L67:L75)</f>
        <v>0</v>
      </c>
    </row>
    <row r="71" spans="1:12" ht="15" x14ac:dyDescent="0.25">
      <c r="A71" s="14">
        <f>A48</f>
        <v>1</v>
      </c>
      <c r="B71" s="14">
        <f>B48</f>
        <v>2</v>
      </c>
      <c r="C71" s="10" t="s">
        <v>34</v>
      </c>
      <c r="D71" s="12" t="s">
        <v>35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12" t="s">
        <v>31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7"/>
      <c r="B75" s="18"/>
      <c r="C75" s="8"/>
      <c r="D75" s="19" t="s">
        <v>39</v>
      </c>
      <c r="E75" s="9"/>
      <c r="F75" s="21">
        <f>SUM(F71:F74)</f>
        <v>0</v>
      </c>
      <c r="G75" s="21">
        <f t="shared" ref="G75" si="23">SUM(G71:G74)</f>
        <v>0</v>
      </c>
      <c r="H75" s="21">
        <f t="shared" ref="H75" si="24">SUM(H71:H74)</f>
        <v>0</v>
      </c>
      <c r="I75" s="21">
        <f t="shared" ref="I75" si="25">SUM(I71:I74)</f>
        <v>0</v>
      </c>
      <c r="J75" s="21">
        <f t="shared" ref="J75" si="26">SUM(J71:J74)</f>
        <v>0</v>
      </c>
      <c r="K75" s="27"/>
      <c r="L75" s="21">
        <f t="shared" ref="L75" ca="1" si="27">SUM(L68:L74)</f>
        <v>0</v>
      </c>
    </row>
    <row r="76" spans="1:12" ht="15" x14ac:dyDescent="0.25">
      <c r="A76" s="14">
        <f>A48</f>
        <v>1</v>
      </c>
      <c r="B76" s="14">
        <f>B48</f>
        <v>2</v>
      </c>
      <c r="C76" s="10" t="s">
        <v>36</v>
      </c>
      <c r="D76" s="7" t="s">
        <v>21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31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7" t="s">
        <v>23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6"/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7"/>
      <c r="B82" s="18"/>
      <c r="C82" s="8"/>
      <c r="D82" s="19" t="s">
        <v>39</v>
      </c>
      <c r="E82" s="9"/>
      <c r="F82" s="21">
        <f>SUM(F76:F81)</f>
        <v>0</v>
      </c>
      <c r="G82" s="21">
        <f t="shared" ref="G82" si="28">SUM(G76:G81)</f>
        <v>0</v>
      </c>
      <c r="H82" s="21">
        <f t="shared" ref="H82" si="29">SUM(H76:H81)</f>
        <v>0</v>
      </c>
      <c r="I82" s="21">
        <f t="shared" ref="I82" si="30">SUM(I76:I81)</f>
        <v>0</v>
      </c>
      <c r="J82" s="21">
        <f t="shared" ref="J82" si="31">SUM(J76:J81)</f>
        <v>0</v>
      </c>
      <c r="K82" s="27"/>
      <c r="L82" s="21">
        <f t="shared" ref="L82" ca="1" si="32">SUM(L76:L84)</f>
        <v>0</v>
      </c>
    </row>
    <row r="83" spans="1:12" ht="15" x14ac:dyDescent="0.25">
      <c r="A83" s="14">
        <f>A48</f>
        <v>1</v>
      </c>
      <c r="B83" s="14">
        <f>B48</f>
        <v>2</v>
      </c>
      <c r="C83" s="10" t="s">
        <v>37</v>
      </c>
      <c r="D83" s="12" t="s">
        <v>38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35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31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24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7"/>
      <c r="B89" s="18"/>
      <c r="C89" s="8"/>
      <c r="D89" s="20" t="s">
        <v>39</v>
      </c>
      <c r="E89" s="9"/>
      <c r="F89" s="21">
        <f>SUM(F83:F88)</f>
        <v>0</v>
      </c>
      <c r="G89" s="21">
        <f t="shared" ref="G89" si="33">SUM(G83:G88)</f>
        <v>0</v>
      </c>
      <c r="H89" s="21">
        <f t="shared" ref="H89" si="34">SUM(H83:H88)</f>
        <v>0</v>
      </c>
      <c r="I89" s="21">
        <f t="shared" ref="I89" si="35">SUM(I83:I88)</f>
        <v>0</v>
      </c>
      <c r="J89" s="21">
        <f t="shared" ref="J89" si="36">SUM(J83:J88)</f>
        <v>0</v>
      </c>
      <c r="K89" s="27"/>
      <c r="L89" s="21">
        <f t="shared" ref="L89" ca="1" si="37">SUM(L83:L91)</f>
        <v>0</v>
      </c>
    </row>
    <row r="90" spans="1:12" ht="15.75" customHeight="1" x14ac:dyDescent="0.2">
      <c r="A90" s="36">
        <f>A48</f>
        <v>1</v>
      </c>
      <c r="B90" s="36">
        <f>B48</f>
        <v>2</v>
      </c>
      <c r="C90" s="58" t="s">
        <v>4</v>
      </c>
      <c r="D90" s="59"/>
      <c r="E90" s="33"/>
      <c r="F90" s="34">
        <f>F55+F59+F70+F75+F82+F89</f>
        <v>608.5</v>
      </c>
      <c r="G90" s="34">
        <f t="shared" ref="G90" si="38">G55+G59+G70+G75+G82+G89</f>
        <v>24.319999999999997</v>
      </c>
      <c r="H90" s="34">
        <f t="shared" ref="H90" si="39">H55+H59+H70+H75+H82+H89</f>
        <v>30.38</v>
      </c>
      <c r="I90" s="34">
        <f t="shared" ref="I90" si="40">I55+I59+I70+I75+I82+I89</f>
        <v>111.19</v>
      </c>
      <c r="J90" s="34">
        <f t="shared" ref="J90" si="41">J55+J59+J70+J75+J82+J89</f>
        <v>788.59999999999991</v>
      </c>
      <c r="K90" s="35"/>
      <c r="L90" s="34">
        <f t="shared" ref="L90" ca="1" si="42">L55+L59+L70+L75+L82+L89</f>
        <v>0</v>
      </c>
    </row>
    <row r="91" spans="1:12" ht="15" x14ac:dyDescent="0.25">
      <c r="A91" s="22">
        <v>1</v>
      </c>
      <c r="B91" s="23">
        <v>3</v>
      </c>
      <c r="C91" s="24" t="s">
        <v>20</v>
      </c>
      <c r="D91" s="5" t="s">
        <v>21</v>
      </c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7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6"/>
      <c r="B98" s="18"/>
      <c r="C98" s="8"/>
      <c r="D98" s="19" t="s">
        <v>39</v>
      </c>
      <c r="E98" s="9"/>
      <c r="F98" s="21">
        <f>SUM(F91:F97)</f>
        <v>0</v>
      </c>
      <c r="G98" s="21">
        <f t="shared" ref="G98" si="43">SUM(G91:G97)</f>
        <v>0</v>
      </c>
      <c r="H98" s="21">
        <f t="shared" ref="H98" si="44">SUM(H91:H97)</f>
        <v>0</v>
      </c>
      <c r="I98" s="21">
        <f t="shared" ref="I98" si="45">SUM(I91:I97)</f>
        <v>0</v>
      </c>
      <c r="J98" s="21">
        <f t="shared" ref="J98" si="46">SUM(J91:J97)</f>
        <v>0</v>
      </c>
      <c r="K98" s="27"/>
      <c r="L98" s="21">
        <f t="shared" si="12"/>
        <v>0</v>
      </c>
    </row>
    <row r="99" spans="1:12" ht="15" x14ac:dyDescent="0.25">
      <c r="A99" s="28">
        <f>A91</f>
        <v>1</v>
      </c>
      <c r="B99" s="14">
        <f>B91</f>
        <v>3</v>
      </c>
      <c r="C99" s="10" t="s">
        <v>25</v>
      </c>
      <c r="D99" s="12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7">SUM(G99:G101)</f>
        <v>0</v>
      </c>
      <c r="H102" s="21">
        <f t="shared" ref="H102" si="48">SUM(H99:H101)</f>
        <v>0</v>
      </c>
      <c r="I102" s="21">
        <f t="shared" ref="I102" si="49">SUM(I99:I101)</f>
        <v>0</v>
      </c>
      <c r="J102" s="21">
        <f t="shared" ref="J102" si="50">SUM(J99:J101)</f>
        <v>0</v>
      </c>
      <c r="K102" s="27"/>
      <c r="L102" s="21">
        <f t="shared" ref="L102" ca="1" si="51">SUM(L99:L108)</f>
        <v>0</v>
      </c>
    </row>
    <row r="103" spans="1:12" ht="15" x14ac:dyDescent="0.25">
      <c r="A103" s="28">
        <f>A91</f>
        <v>1</v>
      </c>
      <c r="B103" s="14">
        <f>B91</f>
        <v>3</v>
      </c>
      <c r="C103" s="10" t="s">
        <v>26</v>
      </c>
      <c r="D103" s="7" t="s">
        <v>27</v>
      </c>
      <c r="E103" s="50" t="s">
        <v>61</v>
      </c>
      <c r="F103" s="51">
        <v>60</v>
      </c>
      <c r="G103" s="51">
        <v>0.72</v>
      </c>
      <c r="H103" s="51">
        <v>2.83</v>
      </c>
      <c r="I103" s="51">
        <v>4.62</v>
      </c>
      <c r="J103" s="51">
        <v>46.5</v>
      </c>
      <c r="K103" s="52" t="s">
        <v>52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62</v>
      </c>
      <c r="F104" s="51" t="s">
        <v>66</v>
      </c>
      <c r="G104" s="51">
        <v>2</v>
      </c>
      <c r="H104" s="51">
        <v>9.01</v>
      </c>
      <c r="I104" s="51">
        <v>13.08</v>
      </c>
      <c r="J104" s="51">
        <v>109.64</v>
      </c>
      <c r="K104" s="52">
        <v>56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63</v>
      </c>
      <c r="F105" s="51">
        <v>100</v>
      </c>
      <c r="G105" s="51">
        <v>14.12</v>
      </c>
      <c r="H105" s="51">
        <v>15.07</v>
      </c>
      <c r="I105" s="51">
        <v>13.18</v>
      </c>
      <c r="J105" s="51">
        <v>211.66</v>
      </c>
      <c r="K105" s="52">
        <v>129</v>
      </c>
      <c r="L105" s="51"/>
    </row>
    <row r="106" spans="1:12" ht="15" x14ac:dyDescent="0.25">
      <c r="A106" s="25"/>
      <c r="B106" s="16"/>
      <c r="C106" s="11"/>
      <c r="D106" s="7" t="s">
        <v>56</v>
      </c>
      <c r="E106" s="50" t="s">
        <v>57</v>
      </c>
      <c r="F106" s="51">
        <v>40</v>
      </c>
      <c r="G106" s="51">
        <v>0.57999999999999996</v>
      </c>
      <c r="H106" s="51">
        <v>2.83</v>
      </c>
      <c r="I106" s="51">
        <v>5.03</v>
      </c>
      <c r="J106" s="51">
        <v>47.96</v>
      </c>
      <c r="K106" s="52">
        <v>105</v>
      </c>
      <c r="L106" s="51"/>
    </row>
    <row r="107" spans="1:12" ht="15" x14ac:dyDescent="0.25">
      <c r="A107" s="25"/>
      <c r="B107" s="16"/>
      <c r="C107" s="11"/>
      <c r="D107" s="7" t="s">
        <v>30</v>
      </c>
      <c r="E107" s="50" t="s">
        <v>64</v>
      </c>
      <c r="F107" s="51">
        <v>150</v>
      </c>
      <c r="G107" s="51">
        <v>3.63</v>
      </c>
      <c r="H107" s="51">
        <v>4.29</v>
      </c>
      <c r="I107" s="51">
        <v>36.659999999999997</v>
      </c>
      <c r="J107" s="51">
        <v>199.95</v>
      </c>
      <c r="K107" s="52">
        <v>172</v>
      </c>
      <c r="L107" s="51"/>
    </row>
    <row r="108" spans="1:12" ht="15" x14ac:dyDescent="0.25">
      <c r="A108" s="25"/>
      <c r="B108" s="16"/>
      <c r="C108" s="11"/>
      <c r="D108" s="7" t="s">
        <v>31</v>
      </c>
      <c r="E108" s="50" t="s">
        <v>65</v>
      </c>
      <c r="F108" s="51">
        <v>200</v>
      </c>
      <c r="G108" s="51">
        <v>6.3E-2</v>
      </c>
      <c r="H108" s="51">
        <v>1.7999999999999999E-2</v>
      </c>
      <c r="I108" s="51">
        <v>13.5</v>
      </c>
      <c r="J108" s="51">
        <v>34</v>
      </c>
      <c r="K108" s="52">
        <v>282</v>
      </c>
      <c r="L108" s="51"/>
    </row>
    <row r="109" spans="1:12" ht="15" x14ac:dyDescent="0.25">
      <c r="A109" s="25"/>
      <c r="B109" s="16"/>
      <c r="C109" s="11"/>
      <c r="D109" s="7" t="s">
        <v>32</v>
      </c>
      <c r="E109" s="50" t="s">
        <v>49</v>
      </c>
      <c r="F109" s="51">
        <v>50</v>
      </c>
      <c r="G109" s="51">
        <v>3.95</v>
      </c>
      <c r="H109" s="51">
        <v>0.5</v>
      </c>
      <c r="I109" s="51">
        <v>24.15</v>
      </c>
      <c r="J109" s="51">
        <v>3.95</v>
      </c>
      <c r="K109" s="52" t="s">
        <v>52</v>
      </c>
      <c r="L109" s="51"/>
    </row>
    <row r="110" spans="1:12" ht="15" x14ac:dyDescent="0.25">
      <c r="A110" s="25"/>
      <c r="B110" s="16"/>
      <c r="C110" s="11"/>
      <c r="D110" s="7" t="s">
        <v>33</v>
      </c>
      <c r="E110" s="50" t="s">
        <v>50</v>
      </c>
      <c r="F110" s="51">
        <v>28</v>
      </c>
      <c r="G110" s="51">
        <v>1.84</v>
      </c>
      <c r="H110" s="51">
        <v>0.33</v>
      </c>
      <c r="I110" s="51">
        <v>9.35</v>
      </c>
      <c r="J110" s="51">
        <v>2.13</v>
      </c>
      <c r="K110" s="52" t="s">
        <v>52</v>
      </c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6"/>
      <c r="B113" s="18"/>
      <c r="C113" s="8"/>
      <c r="D113" s="19" t="s">
        <v>39</v>
      </c>
      <c r="E113" s="9"/>
      <c r="F113" s="21">
        <f>SUM(F103:F112)</f>
        <v>628</v>
      </c>
      <c r="G113" s="21">
        <f t="shared" ref="G113" si="52">SUM(G103:G112)</f>
        <v>26.902999999999995</v>
      </c>
      <c r="H113" s="21">
        <f t="shared" ref="H113" si="53">SUM(H103:H112)</f>
        <v>34.878</v>
      </c>
      <c r="I113" s="21">
        <f t="shared" ref="I113" si="54">SUM(I103:I112)</f>
        <v>119.57</v>
      </c>
      <c r="J113" s="21">
        <f t="shared" ref="J113" si="55">SUM(J103:J112)</f>
        <v>655.79</v>
      </c>
      <c r="K113" s="27"/>
      <c r="L113" s="21">
        <f t="shared" ref="L113" ca="1" si="56">SUM(L110:L118)</f>
        <v>0</v>
      </c>
    </row>
    <row r="114" spans="1:12" ht="15" x14ac:dyDescent="0.25">
      <c r="A114" s="28">
        <f>A91</f>
        <v>1</v>
      </c>
      <c r="B114" s="14">
        <f>B91</f>
        <v>3</v>
      </c>
      <c r="C114" s="10" t="s">
        <v>34</v>
      </c>
      <c r="D114" s="12" t="s">
        <v>35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12" t="s">
        <v>31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6"/>
      <c r="B118" s="18"/>
      <c r="C118" s="8"/>
      <c r="D118" s="19" t="s">
        <v>39</v>
      </c>
      <c r="E118" s="9"/>
      <c r="F118" s="21">
        <f>SUM(F114:F117)</f>
        <v>0</v>
      </c>
      <c r="G118" s="21">
        <f t="shared" ref="G118" si="57">SUM(G114:G117)</f>
        <v>0</v>
      </c>
      <c r="H118" s="21">
        <f t="shared" ref="H118" si="58">SUM(H114:H117)</f>
        <v>0</v>
      </c>
      <c r="I118" s="21">
        <f t="shared" ref="I118" si="59">SUM(I114:I117)</f>
        <v>0</v>
      </c>
      <c r="J118" s="21">
        <f t="shared" ref="J118" si="60">SUM(J114:J117)</f>
        <v>0</v>
      </c>
      <c r="K118" s="27"/>
      <c r="L118" s="21">
        <f t="shared" ref="L118" ca="1" si="61">SUM(L111:L117)</f>
        <v>0</v>
      </c>
    </row>
    <row r="119" spans="1:12" ht="15" x14ac:dyDescent="0.25">
      <c r="A119" s="28">
        <f>A91</f>
        <v>1</v>
      </c>
      <c r="B119" s="14">
        <f>B91</f>
        <v>3</v>
      </c>
      <c r="C119" s="10" t="s">
        <v>36</v>
      </c>
      <c r="D119" s="7" t="s">
        <v>21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30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7" t="s">
        <v>31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7" t="s">
        <v>23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6"/>
      <c r="B125" s="18"/>
      <c r="C125" s="8"/>
      <c r="D125" s="19" t="s">
        <v>39</v>
      </c>
      <c r="E125" s="9"/>
      <c r="F125" s="21">
        <f>SUM(F119:F124)</f>
        <v>0</v>
      </c>
      <c r="G125" s="21">
        <f t="shared" ref="G125" si="62">SUM(G119:G124)</f>
        <v>0</v>
      </c>
      <c r="H125" s="21">
        <f t="shared" ref="H125" si="63">SUM(H119:H124)</f>
        <v>0</v>
      </c>
      <c r="I125" s="21">
        <f t="shared" ref="I125" si="64">SUM(I119:I124)</f>
        <v>0</v>
      </c>
      <c r="J125" s="21">
        <f t="shared" ref="J125" si="65">SUM(J119:J124)</f>
        <v>0</v>
      </c>
      <c r="K125" s="27"/>
      <c r="L125" s="21">
        <f t="shared" ref="L125" ca="1" si="66">SUM(L119:L127)</f>
        <v>0</v>
      </c>
    </row>
    <row r="126" spans="1:12" ht="15" x14ac:dyDescent="0.25">
      <c r="A126" s="28">
        <f>A91</f>
        <v>1</v>
      </c>
      <c r="B126" s="14">
        <f>B91</f>
        <v>3</v>
      </c>
      <c r="C126" s="10" t="s">
        <v>37</v>
      </c>
      <c r="D126" s="12" t="s">
        <v>38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35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31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24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6"/>
      <c r="B132" s="18"/>
      <c r="C132" s="8"/>
      <c r="D132" s="20" t="s">
        <v>39</v>
      </c>
      <c r="E132" s="9"/>
      <c r="F132" s="21">
        <f>SUM(F126:F131)</f>
        <v>0</v>
      </c>
      <c r="G132" s="21">
        <f t="shared" ref="G132" si="67">SUM(G126:G131)</f>
        <v>0</v>
      </c>
      <c r="H132" s="21">
        <f t="shared" ref="H132" si="68">SUM(H126:H131)</f>
        <v>0</v>
      </c>
      <c r="I132" s="21">
        <f t="shared" ref="I132" si="69">SUM(I126:I131)</f>
        <v>0</v>
      </c>
      <c r="J132" s="21">
        <f t="shared" ref="J132" si="70">SUM(J126:J131)</f>
        <v>0</v>
      </c>
      <c r="K132" s="27"/>
      <c r="L132" s="21">
        <f t="shared" ref="L132" ca="1" si="71">SUM(L126:L134)</f>
        <v>0</v>
      </c>
    </row>
    <row r="133" spans="1:12" ht="15.75" customHeight="1" x14ac:dyDescent="0.2">
      <c r="A133" s="31">
        <f>A91</f>
        <v>1</v>
      </c>
      <c r="B133" s="32">
        <f>B91</f>
        <v>3</v>
      </c>
      <c r="C133" s="58" t="s">
        <v>4</v>
      </c>
      <c r="D133" s="59"/>
      <c r="E133" s="33"/>
      <c r="F133" s="34">
        <f>F98+F102+F113+F118+F125+F132</f>
        <v>628</v>
      </c>
      <c r="G133" s="34">
        <f t="shared" ref="G133" si="72">G98+G102+G113+G118+G125+G132</f>
        <v>26.902999999999995</v>
      </c>
      <c r="H133" s="34">
        <f t="shared" ref="H133" si="73">H98+H102+H113+H118+H125+H132</f>
        <v>34.878</v>
      </c>
      <c r="I133" s="34">
        <f t="shared" ref="I133" si="74">I98+I102+I113+I118+I125+I132</f>
        <v>119.57</v>
      </c>
      <c r="J133" s="34">
        <f t="shared" ref="J133" si="75">J98+J102+J113+J118+J125+J132</f>
        <v>655.79</v>
      </c>
      <c r="K133" s="35"/>
      <c r="L133" s="34">
        <f t="shared" ref="L133" ca="1" si="76">L98+L102+L113+L118+L125+L132</f>
        <v>0</v>
      </c>
    </row>
    <row r="134" spans="1:12" ht="15" x14ac:dyDescent="0.25">
      <c r="A134" s="22">
        <v>1</v>
      </c>
      <c r="B134" s="23">
        <v>4</v>
      </c>
      <c r="C134" s="24" t="s">
        <v>20</v>
      </c>
      <c r="D134" s="5" t="s">
        <v>21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22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7" t="s">
        <v>23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7" t="s">
        <v>24</v>
      </c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6"/>
      <c r="B141" s="18"/>
      <c r="C141" s="8"/>
      <c r="D141" s="19" t="s">
        <v>39</v>
      </c>
      <c r="E141" s="9"/>
      <c r="F141" s="21">
        <f>SUM(F134:F140)</f>
        <v>0</v>
      </c>
      <c r="G141" s="21">
        <f t="shared" ref="G141" si="77">SUM(G134:G140)</f>
        <v>0</v>
      </c>
      <c r="H141" s="21">
        <f t="shared" ref="H141" si="78">SUM(H134:H140)</f>
        <v>0</v>
      </c>
      <c r="I141" s="21">
        <f t="shared" ref="I141" si="79">SUM(I134:I140)</f>
        <v>0</v>
      </c>
      <c r="J141" s="21">
        <f t="shared" ref="J141" si="80">SUM(J134:J140)</f>
        <v>0</v>
      </c>
      <c r="K141" s="27"/>
      <c r="L141" s="21">
        <f t="shared" ref="L141:L183" si="81">SUM(L134:L140)</f>
        <v>0</v>
      </c>
    </row>
    <row r="142" spans="1:12" ht="15" x14ac:dyDescent="0.25">
      <c r="A142" s="28">
        <f>A134</f>
        <v>1</v>
      </c>
      <c r="B142" s="14">
        <f>B134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82">SUM(G142:G144)</f>
        <v>0</v>
      </c>
      <c r="H145" s="21">
        <f t="shared" ref="H145" si="83">SUM(H142:H144)</f>
        <v>0</v>
      </c>
      <c r="I145" s="21">
        <f t="shared" ref="I145" si="84">SUM(I142:I144)</f>
        <v>0</v>
      </c>
      <c r="J145" s="21">
        <f t="shared" ref="J145" si="85">SUM(J142:J144)</f>
        <v>0</v>
      </c>
      <c r="K145" s="27"/>
      <c r="L145" s="21">
        <f t="shared" ref="L145" ca="1" si="86">SUM(L142:L150)</f>
        <v>0</v>
      </c>
    </row>
    <row r="146" spans="1:12" ht="15" x14ac:dyDescent="0.25">
      <c r="A146" s="28">
        <f>A134</f>
        <v>1</v>
      </c>
      <c r="B146" s="14">
        <f>B134</f>
        <v>4</v>
      </c>
      <c r="C146" s="10" t="s">
        <v>26</v>
      </c>
      <c r="D146" s="7" t="s">
        <v>27</v>
      </c>
      <c r="E146" s="50" t="s">
        <v>67</v>
      </c>
      <c r="F146" s="51">
        <v>60</v>
      </c>
      <c r="G146" s="51">
        <v>1.72</v>
      </c>
      <c r="H146" s="51">
        <v>1.62</v>
      </c>
      <c r="I146" s="51">
        <v>3.42</v>
      </c>
      <c r="J146" s="51">
        <v>15.52</v>
      </c>
      <c r="K146" s="52" t="s">
        <v>52</v>
      </c>
      <c r="L146" s="51"/>
    </row>
    <row r="147" spans="1:12" ht="15" x14ac:dyDescent="0.25">
      <c r="A147" s="25"/>
      <c r="B147" s="16"/>
      <c r="C147" s="11"/>
      <c r="D147" s="7" t="s">
        <v>28</v>
      </c>
      <c r="E147" s="50" t="s">
        <v>68</v>
      </c>
      <c r="F147" s="51">
        <v>200</v>
      </c>
      <c r="G147" s="51">
        <v>1.97</v>
      </c>
      <c r="H147" s="51">
        <v>5.95</v>
      </c>
      <c r="I147" s="51">
        <v>8.66</v>
      </c>
      <c r="J147" s="51">
        <v>121.44</v>
      </c>
      <c r="K147" s="52">
        <v>59</v>
      </c>
      <c r="L147" s="51"/>
    </row>
    <row r="148" spans="1:12" ht="15" x14ac:dyDescent="0.25">
      <c r="A148" s="25"/>
      <c r="B148" s="16"/>
      <c r="C148" s="11"/>
      <c r="D148" s="7" t="s">
        <v>29</v>
      </c>
      <c r="E148" s="50" t="s">
        <v>69</v>
      </c>
      <c r="F148" s="51" t="s">
        <v>51</v>
      </c>
      <c r="G148" s="51">
        <v>11.65</v>
      </c>
      <c r="H148" s="51">
        <v>11.66</v>
      </c>
      <c r="I148" s="51">
        <v>3.51</v>
      </c>
      <c r="J148" s="51">
        <v>259.69</v>
      </c>
      <c r="K148" s="52">
        <v>118</v>
      </c>
      <c r="L148" s="51"/>
    </row>
    <row r="149" spans="1:12" ht="15" x14ac:dyDescent="0.25">
      <c r="A149" s="25"/>
      <c r="B149" s="16"/>
      <c r="C149" s="11"/>
      <c r="D149" s="7" t="s">
        <v>30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31</v>
      </c>
      <c r="E150" s="50" t="s">
        <v>70</v>
      </c>
      <c r="F150" s="51">
        <v>200</v>
      </c>
      <c r="G150" s="51">
        <v>0.59</v>
      </c>
      <c r="H150" s="51">
        <v>8.1000000000000003E-2</v>
      </c>
      <c r="I150" s="51">
        <v>28.81</v>
      </c>
      <c r="J150" s="51">
        <v>119.52</v>
      </c>
      <c r="K150" s="52">
        <v>293</v>
      </c>
      <c r="L150" s="51"/>
    </row>
    <row r="151" spans="1:12" ht="15" x14ac:dyDescent="0.25">
      <c r="A151" s="25"/>
      <c r="B151" s="16"/>
      <c r="C151" s="11"/>
      <c r="D151" s="7" t="s">
        <v>32</v>
      </c>
      <c r="E151" s="50" t="s">
        <v>49</v>
      </c>
      <c r="F151" s="51">
        <v>50</v>
      </c>
      <c r="G151" s="51">
        <v>3.95</v>
      </c>
      <c r="H151" s="51">
        <v>0.5</v>
      </c>
      <c r="I151" s="51">
        <v>24.15</v>
      </c>
      <c r="J151" s="51">
        <v>116.9</v>
      </c>
      <c r="K151" s="52" t="s">
        <v>52</v>
      </c>
      <c r="L151" s="51"/>
    </row>
    <row r="152" spans="1:12" ht="15" x14ac:dyDescent="0.25">
      <c r="A152" s="25"/>
      <c r="B152" s="16"/>
      <c r="C152" s="11"/>
      <c r="D152" s="7" t="s">
        <v>33</v>
      </c>
      <c r="E152" s="50" t="s">
        <v>50</v>
      </c>
      <c r="F152" s="51">
        <v>28</v>
      </c>
      <c r="G152" s="51">
        <v>1.84</v>
      </c>
      <c r="H152" s="51">
        <v>0.33</v>
      </c>
      <c r="I152" s="51">
        <v>9.35</v>
      </c>
      <c r="J152" s="51">
        <v>48.52</v>
      </c>
      <c r="K152" s="52" t="s">
        <v>52</v>
      </c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6"/>
      <c r="B155" s="18"/>
      <c r="C155" s="8"/>
      <c r="D155" s="19" t="s">
        <v>39</v>
      </c>
      <c r="E155" s="9"/>
      <c r="F155" s="21">
        <f>SUM(F146:F154)</f>
        <v>538</v>
      </c>
      <c r="G155" s="21">
        <f t="shared" ref="G155" si="87">SUM(G146:G154)</f>
        <v>21.72</v>
      </c>
      <c r="H155" s="21">
        <f t="shared" ref="H155" si="88">SUM(H146:H154)</f>
        <v>20.140999999999998</v>
      </c>
      <c r="I155" s="21">
        <f t="shared" ref="I155" si="89">SUM(I146:I154)</f>
        <v>77.899999999999991</v>
      </c>
      <c r="J155" s="21">
        <f t="shared" ref="J155" si="90">SUM(J146:J154)</f>
        <v>681.58999999999992</v>
      </c>
      <c r="K155" s="27"/>
      <c r="L155" s="21">
        <f t="shared" ref="L155" ca="1" si="91">SUM(L152:L160)</f>
        <v>0</v>
      </c>
    </row>
    <row r="156" spans="1:12" ht="15" x14ac:dyDescent="0.25">
      <c r="A156" s="28">
        <f>A134</f>
        <v>1</v>
      </c>
      <c r="B156" s="14">
        <f>B134</f>
        <v>4</v>
      </c>
      <c r="C156" s="10" t="s">
        <v>34</v>
      </c>
      <c r="D156" s="12" t="s">
        <v>35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92">SUM(G156:G159)</f>
        <v>0</v>
      </c>
      <c r="H160" s="21">
        <f t="shared" ref="H160" si="93">SUM(H156:H159)</f>
        <v>0</v>
      </c>
      <c r="I160" s="21">
        <f t="shared" ref="I160" si="94">SUM(I156:I159)</f>
        <v>0</v>
      </c>
      <c r="J160" s="21">
        <f t="shared" ref="J160" si="95">SUM(J156:J159)</f>
        <v>0</v>
      </c>
      <c r="K160" s="27"/>
      <c r="L160" s="21">
        <f t="shared" ref="L160" ca="1" si="96">SUM(L153:L159)</f>
        <v>0</v>
      </c>
    </row>
    <row r="161" spans="1:12" ht="15" x14ac:dyDescent="0.25">
      <c r="A161" s="28">
        <f>A134</f>
        <v>1</v>
      </c>
      <c r="B161" s="14">
        <f>B134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97">SUM(G161:G166)</f>
        <v>0</v>
      </c>
      <c r="H167" s="21">
        <f t="shared" ref="H167" si="98">SUM(H161:H166)</f>
        <v>0</v>
      </c>
      <c r="I167" s="21">
        <f t="shared" ref="I167" si="99">SUM(I161:I166)</f>
        <v>0</v>
      </c>
      <c r="J167" s="21">
        <f t="shared" ref="J167" si="100">SUM(J161:J166)</f>
        <v>0</v>
      </c>
      <c r="K167" s="27"/>
      <c r="L167" s="21">
        <f t="shared" ref="L167" ca="1" si="101">SUM(L161:L169)</f>
        <v>0</v>
      </c>
    </row>
    <row r="168" spans="1:12" ht="15" x14ac:dyDescent="0.25">
      <c r="A168" s="28">
        <f>A134</f>
        <v>1</v>
      </c>
      <c r="B168" s="14">
        <f>B134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102">SUM(G168:G173)</f>
        <v>0</v>
      </c>
      <c r="H174" s="21">
        <f t="shared" ref="H174" si="103">SUM(H168:H173)</f>
        <v>0</v>
      </c>
      <c r="I174" s="21">
        <f t="shared" ref="I174" si="104">SUM(I168:I173)</f>
        <v>0</v>
      </c>
      <c r="J174" s="21">
        <f t="shared" ref="J174" si="105">SUM(J168:J173)</f>
        <v>0</v>
      </c>
      <c r="K174" s="27"/>
      <c r="L174" s="21">
        <f t="shared" ref="L174" ca="1" si="106">SUM(L168:L176)</f>
        <v>0</v>
      </c>
    </row>
    <row r="175" spans="1:12" ht="15.75" customHeight="1" x14ac:dyDescent="0.2">
      <c r="A175" s="31">
        <f>A134</f>
        <v>1</v>
      </c>
      <c r="B175" s="32">
        <f>B134</f>
        <v>4</v>
      </c>
      <c r="C175" s="58" t="s">
        <v>4</v>
      </c>
      <c r="D175" s="59"/>
      <c r="E175" s="33"/>
      <c r="F175" s="34">
        <f>F141+F145+F155+F160+F167+F174</f>
        <v>538</v>
      </c>
      <c r="G175" s="34">
        <f t="shared" ref="G175" si="107">G141+G145+G155+G160+G167+G174</f>
        <v>21.72</v>
      </c>
      <c r="H175" s="34">
        <f t="shared" ref="H175" si="108">H141+H145+H155+H160+H167+H174</f>
        <v>20.140999999999998</v>
      </c>
      <c r="I175" s="34">
        <f t="shared" ref="I175" si="109">I141+I145+I155+I160+I167+I174</f>
        <v>77.899999999999991</v>
      </c>
      <c r="J175" s="34">
        <f t="shared" ref="J175" si="110">J141+J145+J155+J160+J167+J174</f>
        <v>681.58999999999992</v>
      </c>
      <c r="K175" s="35"/>
      <c r="L175" s="34">
        <f t="shared" ref="L175" ca="1" si="111">L141+L145+L155+L160+L167+L174</f>
        <v>0</v>
      </c>
    </row>
    <row r="176" spans="1:12" ht="15" x14ac:dyDescent="0.25">
      <c r="A176" s="22">
        <v>1</v>
      </c>
      <c r="B176" s="23">
        <v>5</v>
      </c>
      <c r="C176" s="24" t="s">
        <v>20</v>
      </c>
      <c r="D176" s="5" t="s">
        <v>21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22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7" t="s">
        <v>23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7" t="s">
        <v>24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6"/>
      <c r="B183" s="18"/>
      <c r="C183" s="8"/>
      <c r="D183" s="19" t="s">
        <v>39</v>
      </c>
      <c r="E183" s="9"/>
      <c r="F183" s="21">
        <f>SUM(F176:F182)</f>
        <v>0</v>
      </c>
      <c r="G183" s="21">
        <f t="shared" ref="G183" si="112">SUM(G176:G182)</f>
        <v>0</v>
      </c>
      <c r="H183" s="21">
        <f t="shared" ref="H183" si="113">SUM(H176:H182)</f>
        <v>0</v>
      </c>
      <c r="I183" s="21">
        <f t="shared" ref="I183" si="114">SUM(I176:I182)</f>
        <v>0</v>
      </c>
      <c r="J183" s="21">
        <f t="shared" ref="J183" si="115">SUM(J176:J182)</f>
        <v>0</v>
      </c>
      <c r="K183" s="27"/>
      <c r="L183" s="21">
        <f t="shared" si="81"/>
        <v>0</v>
      </c>
    </row>
    <row r="184" spans="1:12" ht="15" x14ac:dyDescent="0.25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6"/>
      <c r="B187" s="18"/>
      <c r="C187" s="8"/>
      <c r="D187" s="19" t="s">
        <v>39</v>
      </c>
      <c r="E187" s="9"/>
      <c r="F187" s="21">
        <f>SUM(F184:F186)</f>
        <v>0</v>
      </c>
      <c r="G187" s="21">
        <f t="shared" ref="G187" si="116">SUM(G184:G186)</f>
        <v>0</v>
      </c>
      <c r="H187" s="21">
        <f t="shared" ref="H187" si="117">SUM(H184:H186)</f>
        <v>0</v>
      </c>
      <c r="I187" s="21">
        <f t="shared" ref="I187" si="118">SUM(I184:I186)</f>
        <v>0</v>
      </c>
      <c r="J187" s="21">
        <f t="shared" ref="J187" si="119">SUM(J184:J186)</f>
        <v>0</v>
      </c>
      <c r="K187" s="27"/>
      <c r="L187" s="21">
        <f t="shared" ref="L187" ca="1" si="120">SUM(L184:L192)</f>
        <v>0</v>
      </c>
    </row>
    <row r="188" spans="1:12" ht="15" x14ac:dyDescent="0.25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50" t="s">
        <v>71</v>
      </c>
      <c r="F188" s="51">
        <v>60</v>
      </c>
      <c r="G188" s="51">
        <v>1.72</v>
      </c>
      <c r="H188" s="51">
        <v>1.62</v>
      </c>
      <c r="I188" s="51">
        <v>3.42</v>
      </c>
      <c r="J188" s="51">
        <v>15.52</v>
      </c>
      <c r="K188" s="52" t="s">
        <v>52</v>
      </c>
      <c r="L188" s="51"/>
    </row>
    <row r="189" spans="1:12" ht="15" x14ac:dyDescent="0.25">
      <c r="A189" s="25"/>
      <c r="B189" s="16"/>
      <c r="C189" s="11"/>
      <c r="D189" s="7" t="s">
        <v>28</v>
      </c>
      <c r="E189" s="50" t="s">
        <v>72</v>
      </c>
      <c r="F189" s="51" t="s">
        <v>66</v>
      </c>
      <c r="G189" s="51">
        <v>2.0499999999999998</v>
      </c>
      <c r="H189" s="51">
        <v>2.2200000000000002</v>
      </c>
      <c r="I189" s="51">
        <v>12.55</v>
      </c>
      <c r="J189" s="51">
        <v>121.44</v>
      </c>
      <c r="K189" s="52">
        <v>53</v>
      </c>
      <c r="L189" s="51"/>
    </row>
    <row r="190" spans="1:12" ht="15" x14ac:dyDescent="0.25">
      <c r="A190" s="25"/>
      <c r="B190" s="16"/>
      <c r="C190" s="11"/>
      <c r="D190" s="7" t="s">
        <v>29</v>
      </c>
      <c r="E190" s="50" t="s">
        <v>73</v>
      </c>
      <c r="F190" s="51">
        <v>100</v>
      </c>
      <c r="G190" s="51">
        <v>11.65</v>
      </c>
      <c r="H190" s="51">
        <v>11.66</v>
      </c>
      <c r="I190" s="51">
        <v>3.51</v>
      </c>
      <c r="J190" s="51">
        <v>168.45</v>
      </c>
      <c r="K190" s="52">
        <v>125</v>
      </c>
      <c r="L190" s="51"/>
    </row>
    <row r="191" spans="1:12" ht="15" x14ac:dyDescent="0.25">
      <c r="A191" s="25"/>
      <c r="B191" s="16"/>
      <c r="C191" s="11"/>
      <c r="D191" s="7" t="s">
        <v>30</v>
      </c>
      <c r="E191" s="50" t="s">
        <v>74</v>
      </c>
      <c r="F191" s="51" t="s">
        <v>75</v>
      </c>
      <c r="G191" s="51">
        <v>5.51</v>
      </c>
      <c r="H191" s="51">
        <v>4.51</v>
      </c>
      <c r="I191" s="51">
        <v>26.44</v>
      </c>
      <c r="J191" s="51">
        <v>168.45</v>
      </c>
      <c r="K191" s="52">
        <v>211</v>
      </c>
      <c r="L191" s="51"/>
    </row>
    <row r="192" spans="1:12" ht="15" x14ac:dyDescent="0.25">
      <c r="A192" s="25"/>
      <c r="B192" s="16"/>
      <c r="C192" s="11"/>
      <c r="D192" s="7" t="s">
        <v>31</v>
      </c>
      <c r="E192" s="50" t="s">
        <v>48</v>
      </c>
      <c r="F192" s="51">
        <v>200</v>
      </c>
      <c r="G192" s="51">
        <v>6.3E-2</v>
      </c>
      <c r="H192" s="51">
        <v>1.7999999999999999E-2</v>
      </c>
      <c r="I192" s="51">
        <v>13.05</v>
      </c>
      <c r="J192" s="51">
        <v>125.8</v>
      </c>
      <c r="K192" s="52" t="s">
        <v>52</v>
      </c>
      <c r="L192" s="51"/>
    </row>
    <row r="193" spans="1:12" ht="15" x14ac:dyDescent="0.25">
      <c r="A193" s="25"/>
      <c r="B193" s="16"/>
      <c r="C193" s="11"/>
      <c r="D193" s="7" t="s">
        <v>32</v>
      </c>
      <c r="E193" s="50" t="s">
        <v>49</v>
      </c>
      <c r="F193" s="51">
        <v>50</v>
      </c>
      <c r="G193" s="51">
        <v>3.95</v>
      </c>
      <c r="H193" s="51">
        <v>0.5</v>
      </c>
      <c r="I193" s="51">
        <v>24.15</v>
      </c>
      <c r="J193" s="51">
        <v>116.9</v>
      </c>
      <c r="K193" s="52" t="s">
        <v>52</v>
      </c>
      <c r="L193" s="51"/>
    </row>
    <row r="194" spans="1:12" ht="15" x14ac:dyDescent="0.25">
      <c r="A194" s="25"/>
      <c r="B194" s="16"/>
      <c r="C194" s="11"/>
      <c r="D194" s="7" t="s">
        <v>33</v>
      </c>
      <c r="E194" s="50" t="s">
        <v>50</v>
      </c>
      <c r="F194" s="51">
        <v>28</v>
      </c>
      <c r="G194" s="51">
        <v>1.84</v>
      </c>
      <c r="H194" s="51">
        <v>0.33</v>
      </c>
      <c r="I194" s="51">
        <v>9.35</v>
      </c>
      <c r="J194" s="51">
        <v>48.52</v>
      </c>
      <c r="K194" s="52" t="s">
        <v>52</v>
      </c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39</v>
      </c>
      <c r="E197" s="9"/>
      <c r="F197" s="21">
        <f>SUM(F188:F196)</f>
        <v>438</v>
      </c>
      <c r="G197" s="21">
        <f t="shared" ref="G197" si="121">SUM(G188:G196)</f>
        <v>26.782999999999998</v>
      </c>
      <c r="H197" s="21">
        <f t="shared" ref="H197" si="122">SUM(H188:H196)</f>
        <v>20.857999999999997</v>
      </c>
      <c r="I197" s="21">
        <f t="shared" ref="I197" si="123">SUM(I188:I196)</f>
        <v>92.47</v>
      </c>
      <c r="J197" s="21">
        <f t="shared" ref="J197" si="124">SUM(J188:J196)</f>
        <v>765.07999999999993</v>
      </c>
      <c r="K197" s="27"/>
      <c r="L197" s="21">
        <f t="shared" ref="L197" ca="1" si="125">SUM(L194:L202)</f>
        <v>0</v>
      </c>
    </row>
    <row r="198" spans="1:12" ht="15" x14ac:dyDescent="0.25">
      <c r="A198" s="28">
        <f>A176</f>
        <v>1</v>
      </c>
      <c r="B198" s="14">
        <f>B176</f>
        <v>5</v>
      </c>
      <c r="C198" s="10" t="s">
        <v>34</v>
      </c>
      <c r="D198" s="12" t="s">
        <v>35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26">SUM(G198:G201)</f>
        <v>0</v>
      </c>
      <c r="H202" s="21">
        <f t="shared" ref="H202" si="127">SUM(H198:H201)</f>
        <v>0</v>
      </c>
      <c r="I202" s="21">
        <f t="shared" ref="I202" si="128">SUM(I198:I201)</f>
        <v>0</v>
      </c>
      <c r="J202" s="21">
        <f t="shared" ref="J202" si="129">SUM(J198:J201)</f>
        <v>0</v>
      </c>
      <c r="K202" s="27"/>
      <c r="L202" s="21">
        <f t="shared" ref="L202" ca="1" si="130">SUM(L195:L201)</f>
        <v>0</v>
      </c>
    </row>
    <row r="203" spans="1:12" ht="15" x14ac:dyDescent="0.25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31">SUM(G203:G208)</f>
        <v>0</v>
      </c>
      <c r="H209" s="21">
        <f t="shared" ref="H209" si="132">SUM(H203:H208)</f>
        <v>0</v>
      </c>
      <c r="I209" s="21">
        <f t="shared" ref="I209" si="133">SUM(I203:I208)</f>
        <v>0</v>
      </c>
      <c r="J209" s="21">
        <f t="shared" ref="J209" si="134">SUM(J203:J208)</f>
        <v>0</v>
      </c>
      <c r="K209" s="27"/>
      <c r="L209" s="21">
        <f t="shared" ref="L209" ca="1" si="135">SUM(L203:L211)</f>
        <v>0</v>
      </c>
    </row>
    <row r="210" spans="1:12" ht="15" x14ac:dyDescent="0.25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36">SUM(G210:G215)</f>
        <v>0</v>
      </c>
      <c r="H216" s="21">
        <f t="shared" ref="H216" si="137">SUM(H210:H215)</f>
        <v>0</v>
      </c>
      <c r="I216" s="21">
        <f t="shared" ref="I216" si="138">SUM(I210:I215)</f>
        <v>0</v>
      </c>
      <c r="J216" s="21">
        <f t="shared" ref="J216" si="139">SUM(J210:J215)</f>
        <v>0</v>
      </c>
      <c r="K216" s="27"/>
      <c r="L216" s="21">
        <f t="shared" ref="L216" ca="1" si="140">SUM(L210:L218)</f>
        <v>0</v>
      </c>
    </row>
    <row r="217" spans="1:12" ht="15.75" customHeight="1" x14ac:dyDescent="0.2">
      <c r="A217" s="31">
        <f>A176</f>
        <v>1</v>
      </c>
      <c r="B217" s="32">
        <f>B176</f>
        <v>5</v>
      </c>
      <c r="C217" s="58" t="s">
        <v>4</v>
      </c>
      <c r="D217" s="59"/>
      <c r="E217" s="33"/>
      <c r="F217" s="34">
        <f>F183+F187+F197+F202+F209+F216</f>
        <v>438</v>
      </c>
      <c r="G217" s="34">
        <f t="shared" ref="G217" si="141">G183+G187+G197+G202+G209+G216</f>
        <v>26.782999999999998</v>
      </c>
      <c r="H217" s="34">
        <f t="shared" ref="H217" si="142">H183+H187+H197+H202+H209+H216</f>
        <v>20.857999999999997</v>
      </c>
      <c r="I217" s="34">
        <f t="shared" ref="I217" si="143">I183+I187+I197+I202+I209+I216</f>
        <v>92.47</v>
      </c>
      <c r="J217" s="34">
        <f t="shared" ref="J217" si="144">J183+J187+J197+J202+J209+J216</f>
        <v>765.07999999999993</v>
      </c>
      <c r="K217" s="35"/>
      <c r="L217" s="34">
        <f t="shared" ref="L217" ca="1" si="145">L183+L187+L197+L202+L209+L216</f>
        <v>0</v>
      </c>
    </row>
    <row r="218" spans="1:12" ht="15" x14ac:dyDescent="0.25">
      <c r="A218" s="22">
        <v>1</v>
      </c>
      <c r="B218" s="23">
        <v>6</v>
      </c>
      <c r="C218" s="24" t="s">
        <v>20</v>
      </c>
      <c r="D218" s="5" t="s">
        <v>21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22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7" t="s">
        <v>23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7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39</v>
      </c>
      <c r="E225" s="9"/>
      <c r="F225" s="21">
        <f>SUM(F218:F224)</f>
        <v>0</v>
      </c>
      <c r="G225" s="21">
        <f t="shared" ref="G225" si="146">SUM(G218:G224)</f>
        <v>0</v>
      </c>
      <c r="H225" s="21">
        <f t="shared" ref="H225" si="147">SUM(H218:H224)</f>
        <v>0</v>
      </c>
      <c r="I225" s="21">
        <f t="shared" ref="I225" si="148">SUM(I218:I224)</f>
        <v>0</v>
      </c>
      <c r="J225" s="21">
        <f t="shared" ref="J225" si="149">SUM(J218:J224)</f>
        <v>0</v>
      </c>
      <c r="K225" s="27"/>
      <c r="L225" s="21">
        <f t="shared" ref="L225:L267" si="150">SUM(L218:L224)</f>
        <v>0</v>
      </c>
    </row>
    <row r="226" spans="1:12" ht="15" x14ac:dyDescent="0.25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6"/>
      <c r="B229" s="18"/>
      <c r="C229" s="8"/>
      <c r="D229" s="19" t="s">
        <v>39</v>
      </c>
      <c r="E229" s="9"/>
      <c r="F229" s="21">
        <f>SUM(F226:F228)</f>
        <v>0</v>
      </c>
      <c r="G229" s="21">
        <f t="shared" ref="G229" si="151">SUM(G226:G228)</f>
        <v>0</v>
      </c>
      <c r="H229" s="21">
        <f t="shared" ref="H229" si="152">SUM(H226:H228)</f>
        <v>0</v>
      </c>
      <c r="I229" s="21">
        <f t="shared" ref="I229" si="153">SUM(I226:I228)</f>
        <v>0</v>
      </c>
      <c r="J229" s="21">
        <f t="shared" ref="J229" si="154">SUM(J226:J228)</f>
        <v>0</v>
      </c>
      <c r="K229" s="27"/>
      <c r="L229" s="21">
        <f t="shared" ref="L229" ca="1" si="155">SUM(L226:L234)</f>
        <v>0</v>
      </c>
    </row>
    <row r="230" spans="1:12" ht="15" x14ac:dyDescent="0.25">
      <c r="A230" s="28">
        <f>A218</f>
        <v>1</v>
      </c>
      <c r="B230" s="14">
        <f>B218</f>
        <v>6</v>
      </c>
      <c r="C230" s="10" t="s">
        <v>26</v>
      </c>
      <c r="D230" s="7" t="s">
        <v>27</v>
      </c>
      <c r="E230" s="50" t="s">
        <v>76</v>
      </c>
      <c r="F230" s="51">
        <v>60</v>
      </c>
      <c r="G230" s="51">
        <v>1.23</v>
      </c>
      <c r="H230" s="51">
        <v>1.74</v>
      </c>
      <c r="I230" s="51">
        <v>5.87</v>
      </c>
      <c r="J230" s="51">
        <v>44.16</v>
      </c>
      <c r="K230" s="52" t="s">
        <v>52</v>
      </c>
      <c r="L230" s="51"/>
    </row>
    <row r="231" spans="1:12" ht="15" x14ac:dyDescent="0.25">
      <c r="A231" s="25"/>
      <c r="B231" s="16"/>
      <c r="C231" s="11"/>
      <c r="D231" s="7" t="s">
        <v>28</v>
      </c>
      <c r="E231" s="50" t="s">
        <v>77</v>
      </c>
      <c r="F231" s="51">
        <v>200</v>
      </c>
      <c r="G231" s="51">
        <v>4.3899999999999997</v>
      </c>
      <c r="H231" s="51">
        <v>4.21</v>
      </c>
      <c r="I231" s="51">
        <v>13.22</v>
      </c>
      <c r="J231" s="51">
        <v>118.6</v>
      </c>
      <c r="K231" s="52">
        <v>63</v>
      </c>
      <c r="L231" s="51"/>
    </row>
    <row r="232" spans="1:12" ht="15" x14ac:dyDescent="0.25">
      <c r="A232" s="25"/>
      <c r="B232" s="16"/>
      <c r="C232" s="11"/>
      <c r="D232" s="7" t="s">
        <v>29</v>
      </c>
      <c r="E232" s="50" t="s">
        <v>78</v>
      </c>
      <c r="F232" s="51">
        <v>100</v>
      </c>
      <c r="G232" s="51">
        <v>13.56</v>
      </c>
      <c r="H232" s="51">
        <v>21.78</v>
      </c>
      <c r="I232" s="51">
        <v>11.59</v>
      </c>
      <c r="J232" s="51">
        <v>278.64</v>
      </c>
      <c r="K232" s="52">
        <v>108</v>
      </c>
      <c r="L232" s="51"/>
    </row>
    <row r="233" spans="1:12" ht="15" x14ac:dyDescent="0.25">
      <c r="A233" s="25"/>
      <c r="B233" s="16"/>
      <c r="C233" s="11"/>
      <c r="D233" s="7" t="s">
        <v>30</v>
      </c>
      <c r="E233" s="50" t="s">
        <v>79</v>
      </c>
      <c r="F233" s="51">
        <v>150</v>
      </c>
      <c r="G233" s="51">
        <v>3.09</v>
      </c>
      <c r="H233" s="51">
        <v>4.8499999999999996</v>
      </c>
      <c r="I233" s="51">
        <v>10.78</v>
      </c>
      <c r="J233" s="51">
        <v>112.65</v>
      </c>
      <c r="K233" s="52">
        <v>140</v>
      </c>
      <c r="L233" s="51"/>
    </row>
    <row r="234" spans="1:12" ht="15" x14ac:dyDescent="0.25">
      <c r="A234" s="25"/>
      <c r="B234" s="16"/>
      <c r="C234" s="11"/>
      <c r="D234" s="7" t="s">
        <v>31</v>
      </c>
      <c r="E234" s="50" t="s">
        <v>80</v>
      </c>
      <c r="F234" s="51">
        <v>200</v>
      </c>
      <c r="G234" s="51">
        <v>0.7</v>
      </c>
      <c r="H234" s="51">
        <v>4.1000000000000002E-2</v>
      </c>
      <c r="I234" s="51">
        <v>24.86</v>
      </c>
      <c r="J234" s="51">
        <v>103.32</v>
      </c>
      <c r="K234" s="52">
        <v>348</v>
      </c>
      <c r="L234" s="51"/>
    </row>
    <row r="235" spans="1:12" ht="15" x14ac:dyDescent="0.25">
      <c r="A235" s="25"/>
      <c r="B235" s="16"/>
      <c r="C235" s="11"/>
      <c r="D235" s="7" t="s">
        <v>32</v>
      </c>
      <c r="E235" s="50" t="s">
        <v>49</v>
      </c>
      <c r="F235" s="51">
        <v>50</v>
      </c>
      <c r="G235" s="51">
        <v>3.95</v>
      </c>
      <c r="H235" s="51">
        <v>0.5</v>
      </c>
      <c r="I235" s="51">
        <v>24.15</v>
      </c>
      <c r="J235" s="51">
        <v>116.9</v>
      </c>
      <c r="K235" s="52" t="s">
        <v>52</v>
      </c>
      <c r="L235" s="51"/>
    </row>
    <row r="236" spans="1:12" ht="15" x14ac:dyDescent="0.25">
      <c r="A236" s="25"/>
      <c r="B236" s="16"/>
      <c r="C236" s="11"/>
      <c r="D236" s="7" t="s">
        <v>33</v>
      </c>
      <c r="E236" s="50" t="s">
        <v>50</v>
      </c>
      <c r="F236" s="51">
        <v>28</v>
      </c>
      <c r="G236" s="51">
        <v>1.84</v>
      </c>
      <c r="H236" s="51">
        <v>0.33</v>
      </c>
      <c r="I236" s="51">
        <v>9.35</v>
      </c>
      <c r="J236" s="51">
        <v>48.52</v>
      </c>
      <c r="K236" s="52" t="s">
        <v>52</v>
      </c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39</v>
      </c>
      <c r="E239" s="9"/>
      <c r="F239" s="21">
        <f>SUM(F230:F238)</f>
        <v>788</v>
      </c>
      <c r="G239" s="21">
        <f t="shared" ref="G239" si="156">SUM(G230:G238)</f>
        <v>28.759999999999998</v>
      </c>
      <c r="H239" s="21">
        <f t="shared" ref="H239" si="157">SUM(H230:H238)</f>
        <v>33.450999999999993</v>
      </c>
      <c r="I239" s="21">
        <f t="shared" ref="I239" si="158">SUM(I230:I238)</f>
        <v>99.82</v>
      </c>
      <c r="J239" s="21">
        <f t="shared" ref="J239" si="159">SUM(J230:J238)</f>
        <v>822.78999999999985</v>
      </c>
      <c r="K239" s="27"/>
      <c r="L239" s="21">
        <f t="shared" ref="L239" ca="1" si="160">SUM(L236:L244)</f>
        <v>0</v>
      </c>
    </row>
    <row r="240" spans="1:12" ht="15" x14ac:dyDescent="0.25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12" t="s">
        <v>31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6"/>
      <c r="B244" s="18"/>
      <c r="C244" s="8"/>
      <c r="D244" s="19" t="s">
        <v>39</v>
      </c>
      <c r="E244" s="9"/>
      <c r="F244" s="21">
        <f>SUM(F240:F243)</f>
        <v>0</v>
      </c>
      <c r="G244" s="21">
        <f t="shared" ref="G244" si="161">SUM(G240:G243)</f>
        <v>0</v>
      </c>
      <c r="H244" s="21">
        <f t="shared" ref="H244" si="162">SUM(H240:H243)</f>
        <v>0</v>
      </c>
      <c r="I244" s="21">
        <f t="shared" ref="I244" si="163">SUM(I240:I243)</f>
        <v>0</v>
      </c>
      <c r="J244" s="21">
        <f t="shared" ref="J244" si="164">SUM(J240:J243)</f>
        <v>0</v>
      </c>
      <c r="K244" s="27"/>
      <c r="L244" s="21">
        <f t="shared" ref="L244" ca="1" si="165">SUM(L237:L243)</f>
        <v>0</v>
      </c>
    </row>
    <row r="245" spans="1:12" ht="15" x14ac:dyDescent="0.25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30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7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7" t="s">
        <v>23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6"/>
      <c r="B251" s="18"/>
      <c r="C251" s="8"/>
      <c r="D251" s="19" t="s">
        <v>39</v>
      </c>
      <c r="E251" s="9"/>
      <c r="F251" s="21">
        <f>SUM(F245:F250)</f>
        <v>0</v>
      </c>
      <c r="G251" s="21">
        <f t="shared" ref="G251" si="166">SUM(G245:G250)</f>
        <v>0</v>
      </c>
      <c r="H251" s="21">
        <f t="shared" ref="H251" si="167">SUM(H245:H250)</f>
        <v>0</v>
      </c>
      <c r="I251" s="21">
        <f t="shared" ref="I251" si="168">SUM(I245:I250)</f>
        <v>0</v>
      </c>
      <c r="J251" s="21">
        <f t="shared" ref="J251" si="169">SUM(J245:J250)</f>
        <v>0</v>
      </c>
      <c r="K251" s="27"/>
      <c r="L251" s="21">
        <f t="shared" ref="L251" ca="1" si="170">SUM(L245:L253)</f>
        <v>0</v>
      </c>
    </row>
    <row r="252" spans="1:12" ht="15" x14ac:dyDescent="0.25">
      <c r="A252" s="28">
        <f>A218</f>
        <v>1</v>
      </c>
      <c r="B252" s="14">
        <f>B218</f>
        <v>6</v>
      </c>
      <c r="C252" s="10" t="s">
        <v>37</v>
      </c>
      <c r="D252" s="12" t="s">
        <v>38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35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31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24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6"/>
      <c r="B258" s="18"/>
      <c r="C258" s="8"/>
      <c r="D258" s="20" t="s">
        <v>39</v>
      </c>
      <c r="E258" s="9"/>
      <c r="F258" s="21">
        <f>SUM(F252:F257)</f>
        <v>0</v>
      </c>
      <c r="G258" s="21">
        <f t="shared" ref="G258" si="171">SUM(G252:G257)</f>
        <v>0</v>
      </c>
      <c r="H258" s="21">
        <f t="shared" ref="H258" si="172">SUM(H252:H257)</f>
        <v>0</v>
      </c>
      <c r="I258" s="21">
        <f t="shared" ref="I258" si="173">SUM(I252:I257)</f>
        <v>0</v>
      </c>
      <c r="J258" s="21">
        <f t="shared" ref="J258" si="174">SUM(J252:J257)</f>
        <v>0</v>
      </c>
      <c r="K258" s="27"/>
      <c r="L258" s="21">
        <f t="shared" ref="L258" ca="1" si="175">SUM(L252:L260)</f>
        <v>0</v>
      </c>
    </row>
    <row r="259" spans="1:12" ht="15.75" customHeight="1" x14ac:dyDescent="0.2">
      <c r="A259" s="31">
        <f>A218</f>
        <v>1</v>
      </c>
      <c r="B259" s="32">
        <f>B218</f>
        <v>6</v>
      </c>
      <c r="C259" s="58" t="s">
        <v>4</v>
      </c>
      <c r="D259" s="59"/>
      <c r="E259" s="33"/>
      <c r="F259" s="34">
        <f>F225+F229+F239+F244+F251+F258</f>
        <v>788</v>
      </c>
      <c r="G259" s="34">
        <f t="shared" ref="G259" si="176">G225+G229+G239+G244+G251+G258</f>
        <v>28.759999999999998</v>
      </c>
      <c r="H259" s="34">
        <f t="shared" ref="H259" si="177">H225+H229+H239+H244+H251+H258</f>
        <v>33.450999999999993</v>
      </c>
      <c r="I259" s="34">
        <f t="shared" ref="I259" si="178">I225+I229+I239+I244+I251+I258</f>
        <v>99.82</v>
      </c>
      <c r="J259" s="34">
        <f t="shared" ref="J259" si="179">J225+J229+J239+J244+J251+J258</f>
        <v>822.78999999999985</v>
      </c>
      <c r="K259" s="35"/>
      <c r="L259" s="34">
        <f t="shared" ref="L259" ca="1" si="180">L225+L229+L239+L244+L251+L258</f>
        <v>0</v>
      </c>
    </row>
    <row r="260" spans="1:12" ht="15" x14ac:dyDescent="0.25">
      <c r="A260" s="22">
        <v>1</v>
      </c>
      <c r="B260" s="23">
        <v>7</v>
      </c>
      <c r="C260" s="24" t="s">
        <v>20</v>
      </c>
      <c r="D260" s="5" t="s">
        <v>21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22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7" t="s">
        <v>23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7" t="s">
        <v>24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6"/>
      <c r="B267" s="18"/>
      <c r="C267" s="8"/>
      <c r="D267" s="19" t="s">
        <v>39</v>
      </c>
      <c r="E267" s="9"/>
      <c r="F267" s="21">
        <f>SUM(F260:F266)</f>
        <v>0</v>
      </c>
      <c r="G267" s="21">
        <f t="shared" ref="G267" si="181">SUM(G260:G266)</f>
        <v>0</v>
      </c>
      <c r="H267" s="21">
        <f t="shared" ref="H267" si="182">SUM(H260:H266)</f>
        <v>0</v>
      </c>
      <c r="I267" s="21">
        <f t="shared" ref="I267" si="183">SUM(I260:I266)</f>
        <v>0</v>
      </c>
      <c r="J267" s="21">
        <f t="shared" ref="J267" si="184">SUM(J260:J266)</f>
        <v>0</v>
      </c>
      <c r="K267" s="27"/>
      <c r="L267" s="21">
        <f t="shared" si="150"/>
        <v>0</v>
      </c>
    </row>
    <row r="268" spans="1:12" ht="15" x14ac:dyDescent="0.25">
      <c r="A268" s="28">
        <f>A260</f>
        <v>1</v>
      </c>
      <c r="B268" s="14">
        <f>B260</f>
        <v>7</v>
      </c>
      <c r="C268" s="10" t="s">
        <v>25</v>
      </c>
      <c r="D268" s="12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85">SUM(G268:G270)</f>
        <v>0</v>
      </c>
      <c r="H271" s="21">
        <f t="shared" ref="H271" si="186">SUM(H268:H270)</f>
        <v>0</v>
      </c>
      <c r="I271" s="21">
        <f t="shared" ref="I271" si="187">SUM(I268:I270)</f>
        <v>0</v>
      </c>
      <c r="J271" s="21">
        <f t="shared" ref="J271" si="188">SUM(J268:J270)</f>
        <v>0</v>
      </c>
      <c r="K271" s="27"/>
      <c r="L271" s="21">
        <f t="shared" ref="L271" ca="1" si="189">SUM(L268:L276)</f>
        <v>0</v>
      </c>
    </row>
    <row r="272" spans="1:12" ht="15" x14ac:dyDescent="0.25">
      <c r="A272" s="28">
        <f>A260</f>
        <v>1</v>
      </c>
      <c r="B272" s="14">
        <f>B260</f>
        <v>7</v>
      </c>
      <c r="C272" s="10" t="s">
        <v>26</v>
      </c>
      <c r="D272" s="7" t="s">
        <v>27</v>
      </c>
      <c r="E272" s="50" t="s">
        <v>81</v>
      </c>
      <c r="F272" s="51">
        <v>60</v>
      </c>
      <c r="G272" s="51">
        <v>0.48</v>
      </c>
      <c r="H272" s="51">
        <v>0.06</v>
      </c>
      <c r="I272" s="51">
        <v>1.02</v>
      </c>
      <c r="J272" s="51">
        <v>15</v>
      </c>
      <c r="K272" s="52" t="s">
        <v>52</v>
      </c>
      <c r="L272" s="51"/>
    </row>
    <row r="273" spans="1:12" ht="15" x14ac:dyDescent="0.25">
      <c r="A273" s="25"/>
      <c r="B273" s="16"/>
      <c r="C273" s="11"/>
      <c r="D273" s="7" t="s">
        <v>28</v>
      </c>
      <c r="E273" s="50" t="s">
        <v>82</v>
      </c>
      <c r="F273" s="51" t="s">
        <v>66</v>
      </c>
      <c r="G273" s="51">
        <v>2.17</v>
      </c>
      <c r="H273" s="51">
        <v>7.06</v>
      </c>
      <c r="I273" s="51">
        <v>13.92</v>
      </c>
      <c r="J273" s="51">
        <v>125.44</v>
      </c>
      <c r="K273" s="52">
        <v>54</v>
      </c>
      <c r="L273" s="51"/>
    </row>
    <row r="274" spans="1:12" ht="15" x14ac:dyDescent="0.25">
      <c r="A274" s="25"/>
      <c r="B274" s="16"/>
      <c r="C274" s="11"/>
      <c r="D274" s="7" t="s">
        <v>29</v>
      </c>
      <c r="E274" s="50" t="s">
        <v>83</v>
      </c>
      <c r="F274" s="51">
        <v>100</v>
      </c>
      <c r="G274" s="51">
        <v>9.75</v>
      </c>
      <c r="H274" s="51">
        <v>4.95</v>
      </c>
      <c r="I274" s="51">
        <v>3.8</v>
      </c>
      <c r="J274" s="51">
        <v>105</v>
      </c>
      <c r="K274" s="52">
        <v>80</v>
      </c>
      <c r="L274" s="51"/>
    </row>
    <row r="275" spans="1:12" ht="15" x14ac:dyDescent="0.25">
      <c r="A275" s="25"/>
      <c r="B275" s="16"/>
      <c r="C275" s="11"/>
      <c r="D275" s="7" t="s">
        <v>30</v>
      </c>
      <c r="E275" s="50" t="s">
        <v>84</v>
      </c>
      <c r="F275" s="51">
        <v>150</v>
      </c>
      <c r="G275" s="51">
        <v>3.1</v>
      </c>
      <c r="H275" s="51">
        <v>9.15</v>
      </c>
      <c r="I275" s="51">
        <v>17.98</v>
      </c>
      <c r="J275" s="51">
        <v>172.85</v>
      </c>
      <c r="K275" s="52">
        <v>138</v>
      </c>
      <c r="L275" s="51"/>
    </row>
    <row r="276" spans="1:12" ht="15" x14ac:dyDescent="0.25">
      <c r="A276" s="25"/>
      <c r="B276" s="16"/>
      <c r="C276" s="11"/>
      <c r="D276" s="7" t="s">
        <v>31</v>
      </c>
      <c r="E276" s="50" t="s">
        <v>85</v>
      </c>
      <c r="F276" s="51">
        <v>200</v>
      </c>
      <c r="G276" s="51">
        <v>0.6</v>
      </c>
      <c r="H276" s="51">
        <v>0.4</v>
      </c>
      <c r="I276" s="51">
        <v>32.6</v>
      </c>
      <c r="J276" s="51">
        <v>125.8</v>
      </c>
      <c r="K276" s="52">
        <v>282</v>
      </c>
      <c r="L276" s="51"/>
    </row>
    <row r="277" spans="1:12" ht="15" x14ac:dyDescent="0.25">
      <c r="A277" s="25"/>
      <c r="B277" s="16"/>
      <c r="C277" s="11"/>
      <c r="D277" s="7" t="s">
        <v>32</v>
      </c>
      <c r="E277" s="50" t="s">
        <v>49</v>
      </c>
      <c r="F277" s="51">
        <v>50</v>
      </c>
      <c r="G277" s="51">
        <v>3.95</v>
      </c>
      <c r="H277" s="51">
        <v>0.5</v>
      </c>
      <c r="I277" s="51">
        <v>24.15</v>
      </c>
      <c r="J277" s="51">
        <v>116.9</v>
      </c>
      <c r="K277" s="52" t="s">
        <v>52</v>
      </c>
      <c r="L277" s="51"/>
    </row>
    <row r="278" spans="1:12" ht="15" x14ac:dyDescent="0.25">
      <c r="A278" s="25"/>
      <c r="B278" s="16"/>
      <c r="C278" s="11"/>
      <c r="D278" s="7" t="s">
        <v>33</v>
      </c>
      <c r="E278" s="50" t="s">
        <v>50</v>
      </c>
      <c r="F278" s="51">
        <v>28</v>
      </c>
      <c r="G278" s="51">
        <v>1.84</v>
      </c>
      <c r="H278" s="51">
        <v>0.33</v>
      </c>
      <c r="I278" s="51">
        <v>9.35</v>
      </c>
      <c r="J278" s="51">
        <v>48.52</v>
      </c>
      <c r="K278" s="52" t="s">
        <v>52</v>
      </c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39</v>
      </c>
      <c r="E281" s="9"/>
      <c r="F281" s="21">
        <f>SUM(F272:F280)</f>
        <v>588</v>
      </c>
      <c r="G281" s="21">
        <f t="shared" ref="G281" si="190">SUM(G272:G280)</f>
        <v>21.89</v>
      </c>
      <c r="H281" s="21">
        <f t="shared" ref="H281" si="191">SUM(H272:H280)</f>
        <v>22.449999999999996</v>
      </c>
      <c r="I281" s="21">
        <f t="shared" ref="I281" si="192">SUM(I272:I280)</f>
        <v>102.82</v>
      </c>
      <c r="J281" s="21">
        <f t="shared" ref="J281" si="193">SUM(J272:J280)</f>
        <v>709.50999999999988</v>
      </c>
      <c r="K281" s="27"/>
      <c r="L281" s="21">
        <f t="shared" ref="L281" ca="1" si="194">SUM(L278:L286)</f>
        <v>0</v>
      </c>
    </row>
    <row r="282" spans="1:12" ht="15" x14ac:dyDescent="0.25">
      <c r="A282" s="28">
        <f>A260</f>
        <v>1</v>
      </c>
      <c r="B282" s="14">
        <f>B260</f>
        <v>7</v>
      </c>
      <c r="C282" s="10" t="s">
        <v>34</v>
      </c>
      <c r="D282" s="12" t="s">
        <v>35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12" t="s">
        <v>31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95">SUM(G282:G285)</f>
        <v>0</v>
      </c>
      <c r="H286" s="21">
        <f t="shared" ref="H286" si="196">SUM(H282:H285)</f>
        <v>0</v>
      </c>
      <c r="I286" s="21">
        <f t="shared" ref="I286" si="197">SUM(I282:I285)</f>
        <v>0</v>
      </c>
      <c r="J286" s="21">
        <f t="shared" ref="J286" si="198">SUM(J282:J285)</f>
        <v>0</v>
      </c>
      <c r="K286" s="27"/>
      <c r="L286" s="21">
        <f t="shared" ref="L286" ca="1" si="199">SUM(L279:L285)</f>
        <v>0</v>
      </c>
    </row>
    <row r="287" spans="1:12" ht="15" x14ac:dyDescent="0.25">
      <c r="A287" s="28">
        <f>A260</f>
        <v>1</v>
      </c>
      <c r="B287" s="14">
        <f>B260</f>
        <v>7</v>
      </c>
      <c r="C287" s="10" t="s">
        <v>36</v>
      </c>
      <c r="D287" s="7" t="s">
        <v>21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30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7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23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200">SUM(G287:G292)</f>
        <v>0</v>
      </c>
      <c r="H293" s="21">
        <f t="shared" ref="H293" si="201">SUM(H287:H292)</f>
        <v>0</v>
      </c>
      <c r="I293" s="21">
        <f t="shared" ref="I293" si="202">SUM(I287:I292)</f>
        <v>0</v>
      </c>
      <c r="J293" s="21">
        <f t="shared" ref="J293" si="203">SUM(J287:J292)</f>
        <v>0</v>
      </c>
      <c r="K293" s="27"/>
      <c r="L293" s="21">
        <f t="shared" ref="L293" ca="1" si="204">SUM(L287:L295)</f>
        <v>0</v>
      </c>
    </row>
    <row r="294" spans="1:12" ht="15" x14ac:dyDescent="0.25">
      <c r="A294" s="28">
        <f>A260</f>
        <v>1</v>
      </c>
      <c r="B294" s="14">
        <f>B260</f>
        <v>7</v>
      </c>
      <c r="C294" s="10" t="s">
        <v>37</v>
      </c>
      <c r="D294" s="12" t="s">
        <v>38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35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31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12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205">SUM(G294:G299)</f>
        <v>0</v>
      </c>
      <c r="H300" s="21">
        <f t="shared" ref="H300" si="206">SUM(H294:H299)</f>
        <v>0</v>
      </c>
      <c r="I300" s="21">
        <f t="shared" ref="I300" si="207">SUM(I294:I299)</f>
        <v>0</v>
      </c>
      <c r="J300" s="21">
        <f t="shared" ref="J300" si="208">SUM(J294:J299)</f>
        <v>0</v>
      </c>
      <c r="K300" s="27"/>
      <c r="L300" s="21">
        <f t="shared" ref="L300" ca="1" si="209">SUM(L294:L302)</f>
        <v>0</v>
      </c>
    </row>
    <row r="301" spans="1:12" ht="15.75" customHeight="1" x14ac:dyDescent="0.2">
      <c r="A301" s="31">
        <f>A260</f>
        <v>1</v>
      </c>
      <c r="B301" s="32">
        <f>B260</f>
        <v>7</v>
      </c>
      <c r="C301" s="58" t="s">
        <v>4</v>
      </c>
      <c r="D301" s="59"/>
      <c r="E301" s="33"/>
      <c r="F301" s="34">
        <f>F267+F271+F281+F286+F293+F300</f>
        <v>588</v>
      </c>
      <c r="G301" s="34">
        <f t="shared" ref="G301" si="210">G267+G271+G281+G286+G293+G300</f>
        <v>21.89</v>
      </c>
      <c r="H301" s="34">
        <f t="shared" ref="H301" si="211">H267+H271+H281+H286+H293+H300</f>
        <v>22.449999999999996</v>
      </c>
      <c r="I301" s="34">
        <f t="shared" ref="I301" si="212">I267+I271+I281+I286+I293+I300</f>
        <v>102.82</v>
      </c>
      <c r="J301" s="34">
        <f t="shared" ref="J301" si="213">J267+J271+J281+J286+J293+J300</f>
        <v>709.50999999999988</v>
      </c>
      <c r="K301" s="35"/>
      <c r="L301" s="34">
        <f t="shared" ref="L301" ca="1" si="214">L267+L271+L281+L286+L293+L300</f>
        <v>0</v>
      </c>
    </row>
    <row r="302" spans="1:12" ht="15" x14ac:dyDescent="0.25">
      <c r="A302" s="22">
        <v>2</v>
      </c>
      <c r="B302" s="23">
        <v>1</v>
      </c>
      <c r="C302" s="24" t="s">
        <v>20</v>
      </c>
      <c r="D302" s="5" t="s">
        <v>21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22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7" t="s">
        <v>23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7" t="s">
        <v>24</v>
      </c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6"/>
      <c r="B309" s="18"/>
      <c r="C309" s="8"/>
      <c r="D309" s="19" t="s">
        <v>39</v>
      </c>
      <c r="E309" s="9"/>
      <c r="F309" s="21">
        <f>SUM(F302:F308)</f>
        <v>0</v>
      </c>
      <c r="G309" s="21">
        <f t="shared" ref="G309" si="215">SUM(G302:G308)</f>
        <v>0</v>
      </c>
      <c r="H309" s="21">
        <f t="shared" ref="H309" si="216">SUM(H302:H308)</f>
        <v>0</v>
      </c>
      <c r="I309" s="21">
        <f t="shared" ref="I309" si="217">SUM(I302:I308)</f>
        <v>0</v>
      </c>
      <c r="J309" s="21">
        <f t="shared" ref="J309" si="218">SUM(J302:J308)</f>
        <v>0</v>
      </c>
      <c r="K309" s="27"/>
      <c r="L309" s="21">
        <f t="shared" ref="L309:L351" si="219">SUM(L302:L308)</f>
        <v>0</v>
      </c>
    </row>
    <row r="310" spans="1:12" ht="15" x14ac:dyDescent="0.25">
      <c r="A310" s="28">
        <f>A302</f>
        <v>2</v>
      </c>
      <c r="B310" s="14">
        <f>B302</f>
        <v>1</v>
      </c>
      <c r="C310" s="10" t="s">
        <v>25</v>
      </c>
      <c r="D310" s="12" t="s">
        <v>24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6"/>
      <c r="B313" s="18"/>
      <c r="C313" s="8"/>
      <c r="D313" s="19" t="s">
        <v>39</v>
      </c>
      <c r="E313" s="9"/>
      <c r="F313" s="21">
        <f>SUM(F310:F312)</f>
        <v>0</v>
      </c>
      <c r="G313" s="21">
        <f t="shared" ref="G313" si="220">SUM(G310:G312)</f>
        <v>0</v>
      </c>
      <c r="H313" s="21">
        <f t="shared" ref="H313" si="221">SUM(H310:H312)</f>
        <v>0</v>
      </c>
      <c r="I313" s="21">
        <f t="shared" ref="I313" si="222">SUM(I310:I312)</f>
        <v>0</v>
      </c>
      <c r="J313" s="21">
        <f t="shared" ref="J313" si="223">SUM(J310:J312)</f>
        <v>0</v>
      </c>
      <c r="K313" s="27"/>
      <c r="L313" s="21">
        <f t="shared" ref="L313" ca="1" si="224">SUM(L310:L318)</f>
        <v>0</v>
      </c>
    </row>
    <row r="314" spans="1:12" ht="15" x14ac:dyDescent="0.25">
      <c r="A314" s="28">
        <f>A302</f>
        <v>2</v>
      </c>
      <c r="B314" s="14">
        <f>B302</f>
        <v>1</v>
      </c>
      <c r="C314" s="10" t="s">
        <v>26</v>
      </c>
      <c r="D314" s="7" t="s">
        <v>27</v>
      </c>
      <c r="E314" s="50" t="s">
        <v>86</v>
      </c>
      <c r="F314" s="51">
        <v>60</v>
      </c>
      <c r="G314" s="51">
        <v>0.72</v>
      </c>
      <c r="H314" s="51">
        <v>2.83</v>
      </c>
      <c r="I314" s="51">
        <v>4.62</v>
      </c>
      <c r="J314" s="51">
        <v>46.5</v>
      </c>
      <c r="K314" s="52" t="s">
        <v>52</v>
      </c>
      <c r="L314" s="51"/>
    </row>
    <row r="315" spans="1:12" ht="15" x14ac:dyDescent="0.25">
      <c r="A315" s="25"/>
      <c r="B315" s="16"/>
      <c r="C315" s="11"/>
      <c r="D315" s="7" t="s">
        <v>28</v>
      </c>
      <c r="E315" s="50" t="s">
        <v>87</v>
      </c>
      <c r="F315" s="51">
        <v>200</v>
      </c>
      <c r="G315" s="51">
        <v>1.18</v>
      </c>
      <c r="H315" s="51">
        <v>2.17</v>
      </c>
      <c r="I315" s="51">
        <v>9.69</v>
      </c>
      <c r="J315" s="51">
        <v>68.599999999999994</v>
      </c>
      <c r="K315" s="52">
        <v>61</v>
      </c>
      <c r="L315" s="51"/>
    </row>
    <row r="316" spans="1:12" ht="15" x14ac:dyDescent="0.25">
      <c r="A316" s="25"/>
      <c r="B316" s="16"/>
      <c r="C316" s="11"/>
      <c r="D316" s="7" t="s">
        <v>29</v>
      </c>
      <c r="E316" s="50" t="s">
        <v>88</v>
      </c>
      <c r="F316" s="51">
        <v>100</v>
      </c>
      <c r="G316" s="51">
        <v>12.66</v>
      </c>
      <c r="H316" s="51">
        <v>9.76</v>
      </c>
      <c r="I316" s="51">
        <v>3.81</v>
      </c>
      <c r="J316" s="51">
        <v>221</v>
      </c>
      <c r="K316" s="52">
        <v>123</v>
      </c>
      <c r="L316" s="51"/>
    </row>
    <row r="317" spans="1:12" ht="15" x14ac:dyDescent="0.25">
      <c r="A317" s="25"/>
      <c r="B317" s="16"/>
      <c r="C317" s="11"/>
      <c r="D317" s="7" t="s">
        <v>30</v>
      </c>
      <c r="E317" s="50" t="s">
        <v>89</v>
      </c>
      <c r="F317" s="51" t="s">
        <v>75</v>
      </c>
      <c r="G317" s="51">
        <v>3.65</v>
      </c>
      <c r="H317" s="51">
        <v>5.37</v>
      </c>
      <c r="I317" s="51">
        <v>36.68</v>
      </c>
      <c r="J317" s="51">
        <v>209.7</v>
      </c>
      <c r="K317" s="52">
        <v>176</v>
      </c>
      <c r="L317" s="51"/>
    </row>
    <row r="318" spans="1:12" ht="15" x14ac:dyDescent="0.25">
      <c r="A318" s="25"/>
      <c r="B318" s="16"/>
      <c r="C318" s="11"/>
      <c r="D318" s="7" t="s">
        <v>31</v>
      </c>
      <c r="E318" s="50" t="s">
        <v>90</v>
      </c>
      <c r="F318" s="51">
        <v>200</v>
      </c>
      <c r="G318" s="51">
        <v>0.31</v>
      </c>
      <c r="H318" s="51">
        <v>6.8000000000000005E-2</v>
      </c>
      <c r="I318" s="51">
        <v>26.86</v>
      </c>
      <c r="J318" s="51">
        <v>109.98</v>
      </c>
      <c r="K318" s="52" t="s">
        <v>52</v>
      </c>
      <c r="L318" s="51"/>
    </row>
    <row r="319" spans="1:12" ht="15" x14ac:dyDescent="0.25">
      <c r="A319" s="25"/>
      <c r="B319" s="16"/>
      <c r="C319" s="11"/>
      <c r="D319" s="7" t="s">
        <v>32</v>
      </c>
      <c r="E319" s="50" t="s">
        <v>49</v>
      </c>
      <c r="F319" s="51">
        <v>50</v>
      </c>
      <c r="G319" s="51">
        <v>3.95</v>
      </c>
      <c r="H319" s="51">
        <v>0.5</v>
      </c>
      <c r="I319" s="51">
        <v>24.15</v>
      </c>
      <c r="J319" s="51">
        <v>116.9</v>
      </c>
      <c r="K319" s="52" t="s">
        <v>52</v>
      </c>
      <c r="L319" s="51"/>
    </row>
    <row r="320" spans="1:12" ht="15" x14ac:dyDescent="0.25">
      <c r="A320" s="25"/>
      <c r="B320" s="16"/>
      <c r="C320" s="11"/>
      <c r="D320" s="7" t="s">
        <v>33</v>
      </c>
      <c r="E320" s="50" t="s">
        <v>50</v>
      </c>
      <c r="F320" s="51">
        <v>28</v>
      </c>
      <c r="G320" s="51">
        <v>1.84</v>
      </c>
      <c r="H320" s="51">
        <v>0.33</v>
      </c>
      <c r="I320" s="51">
        <v>9.35</v>
      </c>
      <c r="J320" s="51">
        <v>48.52</v>
      </c>
      <c r="K320" s="52" t="s">
        <v>52</v>
      </c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6"/>
      <c r="B323" s="18"/>
      <c r="C323" s="8"/>
      <c r="D323" s="19" t="s">
        <v>39</v>
      </c>
      <c r="E323" s="9"/>
      <c r="F323" s="21">
        <f>SUM(F314:F322)</f>
        <v>638</v>
      </c>
      <c r="G323" s="21">
        <f t="shared" ref="G323" si="225">SUM(G314:G322)</f>
        <v>24.31</v>
      </c>
      <c r="H323" s="21">
        <f t="shared" ref="H323" si="226">SUM(H314:H322)</f>
        <v>21.027999999999999</v>
      </c>
      <c r="I323" s="21">
        <f t="shared" ref="I323" si="227">SUM(I314:I322)</f>
        <v>115.16</v>
      </c>
      <c r="J323" s="21">
        <f t="shared" ref="J323" si="228">SUM(J314:J322)</f>
        <v>821.19999999999993</v>
      </c>
      <c r="K323" s="27"/>
      <c r="L323" s="21">
        <f t="shared" ref="L323" ca="1" si="229">SUM(L320:L328)</f>
        <v>0</v>
      </c>
    </row>
    <row r="324" spans="1:12" ht="15" x14ac:dyDescent="0.25">
      <c r="A324" s="28">
        <f>A302</f>
        <v>2</v>
      </c>
      <c r="B324" s="14">
        <f>B302</f>
        <v>1</v>
      </c>
      <c r="C324" s="10" t="s">
        <v>34</v>
      </c>
      <c r="D324" s="12" t="s">
        <v>35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6"/>
      <c r="B328" s="18"/>
      <c r="C328" s="8"/>
      <c r="D328" s="19" t="s">
        <v>39</v>
      </c>
      <c r="E328" s="9"/>
      <c r="F328" s="21">
        <f>SUM(F324:F327)</f>
        <v>0</v>
      </c>
      <c r="G328" s="21">
        <f t="shared" ref="G328" si="230">SUM(G324:G327)</f>
        <v>0</v>
      </c>
      <c r="H328" s="21">
        <f t="shared" ref="H328" si="231">SUM(H324:H327)</f>
        <v>0</v>
      </c>
      <c r="I328" s="21">
        <f t="shared" ref="I328" si="232">SUM(I324:I327)</f>
        <v>0</v>
      </c>
      <c r="J328" s="21">
        <f t="shared" ref="J328" si="233">SUM(J324:J327)</f>
        <v>0</v>
      </c>
      <c r="K328" s="27"/>
      <c r="L328" s="21">
        <f t="shared" ref="L328" ca="1" si="234">SUM(L321:L327)</f>
        <v>0</v>
      </c>
    </row>
    <row r="329" spans="1:12" ht="15" x14ac:dyDescent="0.25">
      <c r="A329" s="28">
        <f>A302</f>
        <v>2</v>
      </c>
      <c r="B329" s="14">
        <f>B302</f>
        <v>1</v>
      </c>
      <c r="C329" s="10" t="s">
        <v>36</v>
      </c>
      <c r="D329" s="7" t="s">
        <v>21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30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7" t="s">
        <v>31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7" t="s">
        <v>23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6"/>
      <c r="B335" s="18"/>
      <c r="C335" s="8"/>
      <c r="D335" s="19" t="s">
        <v>39</v>
      </c>
      <c r="E335" s="9"/>
      <c r="F335" s="21">
        <f>SUM(F329:F334)</f>
        <v>0</v>
      </c>
      <c r="G335" s="21">
        <f t="shared" ref="G335" si="235">SUM(G329:G334)</f>
        <v>0</v>
      </c>
      <c r="H335" s="21">
        <f t="shared" ref="H335" si="236">SUM(H329:H334)</f>
        <v>0</v>
      </c>
      <c r="I335" s="21">
        <f t="shared" ref="I335" si="237">SUM(I329:I334)</f>
        <v>0</v>
      </c>
      <c r="J335" s="21">
        <f t="shared" ref="J335" si="238">SUM(J329:J334)</f>
        <v>0</v>
      </c>
      <c r="K335" s="27"/>
      <c r="L335" s="21">
        <f t="shared" ref="L335" ca="1" si="239">SUM(L329:L337)</f>
        <v>0</v>
      </c>
    </row>
    <row r="336" spans="1:12" ht="15" x14ac:dyDescent="0.25">
      <c r="A336" s="28">
        <f>A302</f>
        <v>2</v>
      </c>
      <c r="B336" s="14">
        <f>B302</f>
        <v>1</v>
      </c>
      <c r="C336" s="10" t="s">
        <v>37</v>
      </c>
      <c r="D336" s="12" t="s">
        <v>38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35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6"/>
      <c r="B342" s="18"/>
      <c r="C342" s="8"/>
      <c r="D342" s="20" t="s">
        <v>39</v>
      </c>
      <c r="E342" s="9"/>
      <c r="F342" s="21">
        <f>SUM(F336:F341)</f>
        <v>0</v>
      </c>
      <c r="G342" s="21">
        <f t="shared" ref="G342" si="240">SUM(G336:G341)</f>
        <v>0</v>
      </c>
      <c r="H342" s="21">
        <f t="shared" ref="H342" si="241">SUM(H336:H341)</f>
        <v>0</v>
      </c>
      <c r="I342" s="21">
        <f t="shared" ref="I342" si="242">SUM(I336:I341)</f>
        <v>0</v>
      </c>
      <c r="J342" s="21">
        <f t="shared" ref="J342" si="243">SUM(J336:J341)</f>
        <v>0</v>
      </c>
      <c r="K342" s="27"/>
      <c r="L342" s="21">
        <f t="shared" ref="L342" ca="1" si="244">SUM(L336:L344)</f>
        <v>0</v>
      </c>
    </row>
    <row r="343" spans="1:12" ht="15.75" customHeight="1" x14ac:dyDescent="0.2">
      <c r="A343" s="31">
        <f>A302</f>
        <v>2</v>
      </c>
      <c r="B343" s="32">
        <f>B302</f>
        <v>1</v>
      </c>
      <c r="C343" s="58" t="s">
        <v>4</v>
      </c>
      <c r="D343" s="59"/>
      <c r="E343" s="33"/>
      <c r="F343" s="34">
        <f>F309+F313+F323+F328+F335+F342</f>
        <v>638</v>
      </c>
      <c r="G343" s="34">
        <f t="shared" ref="G343" si="245">G309+G313+G323+G328+G335+G342</f>
        <v>24.31</v>
      </c>
      <c r="H343" s="34">
        <f t="shared" ref="H343" si="246">H309+H313+H323+H328+H335+H342</f>
        <v>21.027999999999999</v>
      </c>
      <c r="I343" s="34">
        <f t="shared" ref="I343" si="247">I309+I313+I323+I328+I335+I342</f>
        <v>115.16</v>
      </c>
      <c r="J343" s="34">
        <f t="shared" ref="J343" si="248">J309+J313+J323+J328+J335+J342</f>
        <v>821.19999999999993</v>
      </c>
      <c r="K343" s="35"/>
      <c r="L343" s="34">
        <f t="shared" ref="L343" ca="1" si="249">L309+L313+L323+L328+L335+L342</f>
        <v>0</v>
      </c>
    </row>
    <row r="344" spans="1:12" ht="15" x14ac:dyDescent="0.25">
      <c r="A344" s="15">
        <v>2</v>
      </c>
      <c r="B344" s="16">
        <v>2</v>
      </c>
      <c r="C344" s="24" t="s">
        <v>20</v>
      </c>
      <c r="D344" s="5" t="s">
        <v>21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22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7" t="s">
        <v>23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7" t="s">
        <v>24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39</v>
      </c>
      <c r="E351" s="9"/>
      <c r="F351" s="21">
        <f>SUM(F344:F350)</f>
        <v>0</v>
      </c>
      <c r="G351" s="21">
        <f t="shared" ref="G351" si="250">SUM(G344:G350)</f>
        <v>0</v>
      </c>
      <c r="H351" s="21">
        <f t="shared" ref="H351" si="251">SUM(H344:H350)</f>
        <v>0</v>
      </c>
      <c r="I351" s="21">
        <f t="shared" ref="I351" si="252">SUM(I344:I350)</f>
        <v>0</v>
      </c>
      <c r="J351" s="21">
        <f t="shared" ref="J351" si="253">SUM(J344:J350)</f>
        <v>0</v>
      </c>
      <c r="K351" s="27"/>
      <c r="L351" s="21">
        <f t="shared" si="219"/>
        <v>0</v>
      </c>
    </row>
    <row r="352" spans="1:12" ht="15" x14ac:dyDescent="0.25">
      <c r="A352" s="14">
        <f>A344</f>
        <v>2</v>
      </c>
      <c r="B352" s="14">
        <f>B344</f>
        <v>2</v>
      </c>
      <c r="C352" s="10" t="s">
        <v>25</v>
      </c>
      <c r="D352" s="12" t="s">
        <v>24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7"/>
      <c r="B355" s="18"/>
      <c r="C355" s="8"/>
      <c r="D355" s="19" t="s">
        <v>39</v>
      </c>
      <c r="E355" s="9"/>
      <c r="F355" s="21">
        <f>SUM(F352:F354)</f>
        <v>0</v>
      </c>
      <c r="G355" s="21">
        <f t="shared" ref="G355" si="254">SUM(G352:G354)</f>
        <v>0</v>
      </c>
      <c r="H355" s="21">
        <f t="shared" ref="H355" si="255">SUM(H352:H354)</f>
        <v>0</v>
      </c>
      <c r="I355" s="21">
        <f t="shared" ref="I355" si="256">SUM(I352:I354)</f>
        <v>0</v>
      </c>
      <c r="J355" s="21">
        <f t="shared" ref="J355" si="257">SUM(J352:J354)</f>
        <v>0</v>
      </c>
      <c r="K355" s="27"/>
      <c r="L355" s="21">
        <f t="shared" ref="L355" ca="1" si="258">SUM(L352:L360)</f>
        <v>0</v>
      </c>
    </row>
    <row r="356" spans="1:12" ht="15" x14ac:dyDescent="0.25">
      <c r="A356" s="14">
        <f>A344</f>
        <v>2</v>
      </c>
      <c r="B356" s="14">
        <f>B344</f>
        <v>2</v>
      </c>
      <c r="C356" s="10" t="s">
        <v>26</v>
      </c>
      <c r="D356" s="7" t="s">
        <v>27</v>
      </c>
      <c r="E356" s="50" t="s">
        <v>91</v>
      </c>
      <c r="F356" s="51">
        <v>60</v>
      </c>
      <c r="G356" s="51">
        <v>0.72</v>
      </c>
      <c r="H356" s="51">
        <v>2.83</v>
      </c>
      <c r="I356" s="51">
        <v>4.62</v>
      </c>
      <c r="J356" s="51">
        <v>46.5</v>
      </c>
      <c r="K356" s="52" t="s">
        <v>52</v>
      </c>
      <c r="L356" s="51"/>
    </row>
    <row r="357" spans="1:12" ht="15" x14ac:dyDescent="0.25">
      <c r="A357" s="15"/>
      <c r="B357" s="16"/>
      <c r="C357" s="11"/>
      <c r="D357" s="7" t="s">
        <v>28</v>
      </c>
      <c r="E357" s="50" t="s">
        <v>92</v>
      </c>
      <c r="F357" s="51">
        <v>200</v>
      </c>
      <c r="G357" s="51">
        <v>2.84</v>
      </c>
      <c r="H357" s="51">
        <v>3.67</v>
      </c>
      <c r="I357" s="51">
        <v>15.03</v>
      </c>
      <c r="J357" s="51">
        <v>115.4</v>
      </c>
      <c r="K357" s="52">
        <v>62</v>
      </c>
      <c r="L357" s="51"/>
    </row>
    <row r="358" spans="1:12" ht="15" x14ac:dyDescent="0.25">
      <c r="A358" s="15"/>
      <c r="B358" s="16"/>
      <c r="C358" s="11"/>
      <c r="D358" s="7" t="s">
        <v>29</v>
      </c>
      <c r="E358" s="50" t="s">
        <v>93</v>
      </c>
      <c r="F358" s="51" t="s">
        <v>96</v>
      </c>
      <c r="G358" s="51">
        <v>14.55</v>
      </c>
      <c r="H358" s="51">
        <v>16.79</v>
      </c>
      <c r="I358" s="51">
        <v>2.89</v>
      </c>
      <c r="J358" s="51">
        <v>221</v>
      </c>
      <c r="K358" s="52">
        <v>96</v>
      </c>
      <c r="L358" s="51"/>
    </row>
    <row r="359" spans="1:12" ht="15" x14ac:dyDescent="0.25">
      <c r="A359" s="15"/>
      <c r="B359" s="16"/>
      <c r="C359" s="11"/>
      <c r="D359" s="7" t="s">
        <v>30</v>
      </c>
      <c r="E359" s="50" t="s">
        <v>94</v>
      </c>
      <c r="F359" s="51">
        <v>150</v>
      </c>
      <c r="G359" s="51">
        <v>8.59</v>
      </c>
      <c r="H359" s="51">
        <v>6.09</v>
      </c>
      <c r="I359" s="51">
        <v>38.64</v>
      </c>
      <c r="J359" s="51">
        <v>243.75</v>
      </c>
      <c r="K359" s="52">
        <v>172</v>
      </c>
      <c r="L359" s="51"/>
    </row>
    <row r="360" spans="1:12" ht="15" x14ac:dyDescent="0.25">
      <c r="A360" s="15"/>
      <c r="B360" s="16"/>
      <c r="C360" s="11"/>
      <c r="D360" s="7" t="s">
        <v>31</v>
      </c>
      <c r="E360" s="50" t="s">
        <v>95</v>
      </c>
      <c r="F360" s="51">
        <v>180</v>
      </c>
      <c r="G360" s="51">
        <v>0.31</v>
      </c>
      <c r="H360" s="51">
        <v>0.09</v>
      </c>
      <c r="I360" s="51">
        <v>21.24</v>
      </c>
      <c r="J360" s="51">
        <v>88.56</v>
      </c>
      <c r="K360" s="52">
        <v>348</v>
      </c>
      <c r="L360" s="51"/>
    </row>
    <row r="361" spans="1:12" ht="15" x14ac:dyDescent="0.25">
      <c r="A361" s="15"/>
      <c r="B361" s="16"/>
      <c r="C361" s="11"/>
      <c r="D361" s="7" t="s">
        <v>32</v>
      </c>
      <c r="E361" s="50" t="s">
        <v>49</v>
      </c>
      <c r="F361" s="51">
        <v>50</v>
      </c>
      <c r="G361" s="51">
        <v>3.95</v>
      </c>
      <c r="H361" s="51">
        <v>0.5</v>
      </c>
      <c r="I361" s="51">
        <v>24.15</v>
      </c>
      <c r="J361" s="51">
        <v>116.9</v>
      </c>
      <c r="K361" s="52" t="s">
        <v>52</v>
      </c>
      <c r="L361" s="51"/>
    </row>
    <row r="362" spans="1:12" ht="15" x14ac:dyDescent="0.25">
      <c r="A362" s="15"/>
      <c r="B362" s="16"/>
      <c r="C362" s="11"/>
      <c r="D362" s="7" t="s">
        <v>33</v>
      </c>
      <c r="E362" s="50" t="s">
        <v>50</v>
      </c>
      <c r="F362" s="51">
        <v>28</v>
      </c>
      <c r="G362" s="51">
        <v>1.84</v>
      </c>
      <c r="H362" s="51">
        <v>0.33</v>
      </c>
      <c r="I362" s="51">
        <v>9.35</v>
      </c>
      <c r="J362" s="51">
        <v>48.52</v>
      </c>
      <c r="K362" s="52" t="s">
        <v>52</v>
      </c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7"/>
      <c r="B365" s="18"/>
      <c r="C365" s="8"/>
      <c r="D365" s="19" t="s">
        <v>39</v>
      </c>
      <c r="E365" s="9"/>
      <c r="F365" s="21">
        <f>SUM(F356:F364)</f>
        <v>668</v>
      </c>
      <c r="G365" s="21">
        <f t="shared" ref="G365" si="259">SUM(G356:G364)</f>
        <v>32.799999999999997</v>
      </c>
      <c r="H365" s="21">
        <f t="shared" ref="H365" si="260">SUM(H356:H364)</f>
        <v>30.299999999999997</v>
      </c>
      <c r="I365" s="21">
        <f t="shared" ref="I365" si="261">SUM(I356:I364)</f>
        <v>115.91999999999999</v>
      </c>
      <c r="J365" s="21">
        <f t="shared" ref="J365" si="262">SUM(J356:J364)</f>
        <v>880.63</v>
      </c>
      <c r="K365" s="27"/>
      <c r="L365" s="21">
        <f t="shared" ref="L365" ca="1" si="263">SUM(L362:L370)</f>
        <v>0</v>
      </c>
    </row>
    <row r="366" spans="1:12" ht="15" x14ac:dyDescent="0.25">
      <c r="A366" s="14">
        <f>A344</f>
        <v>2</v>
      </c>
      <c r="B366" s="14">
        <f>B344</f>
        <v>2</v>
      </c>
      <c r="C366" s="10" t="s">
        <v>34</v>
      </c>
      <c r="D366" s="12" t="s">
        <v>35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12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39</v>
      </c>
      <c r="E370" s="9"/>
      <c r="F370" s="21">
        <f>SUM(F366:F369)</f>
        <v>0</v>
      </c>
      <c r="G370" s="21">
        <f t="shared" ref="G370" si="264">SUM(G366:G369)</f>
        <v>0</v>
      </c>
      <c r="H370" s="21">
        <f t="shared" ref="H370" si="265">SUM(H366:H369)</f>
        <v>0</v>
      </c>
      <c r="I370" s="21">
        <f t="shared" ref="I370" si="266">SUM(I366:I369)</f>
        <v>0</v>
      </c>
      <c r="J370" s="21">
        <f t="shared" ref="J370" si="267">SUM(J366:J369)</f>
        <v>0</v>
      </c>
      <c r="K370" s="27"/>
      <c r="L370" s="21">
        <f t="shared" ref="L370" ca="1" si="268">SUM(L363:L369)</f>
        <v>0</v>
      </c>
    </row>
    <row r="371" spans="1:12" ht="15" x14ac:dyDescent="0.25">
      <c r="A371" s="14">
        <f>A344</f>
        <v>2</v>
      </c>
      <c r="B371" s="14">
        <f>B344</f>
        <v>2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7"/>
      <c r="B377" s="18"/>
      <c r="C377" s="8"/>
      <c r="D377" s="19" t="s">
        <v>39</v>
      </c>
      <c r="E377" s="9"/>
      <c r="F377" s="21">
        <f>SUM(F371:F376)</f>
        <v>0</v>
      </c>
      <c r="G377" s="21">
        <f t="shared" ref="G377" si="269">SUM(G371:G376)</f>
        <v>0</v>
      </c>
      <c r="H377" s="21">
        <f t="shared" ref="H377" si="270">SUM(H371:H376)</f>
        <v>0</v>
      </c>
      <c r="I377" s="21">
        <f t="shared" ref="I377" si="271">SUM(I371:I376)</f>
        <v>0</v>
      </c>
      <c r="J377" s="21">
        <f t="shared" ref="J377" si="272">SUM(J371:J376)</f>
        <v>0</v>
      </c>
      <c r="K377" s="27"/>
      <c r="L377" s="21">
        <f t="shared" ref="L377" ca="1" si="273">SUM(L371:L379)</f>
        <v>0</v>
      </c>
    </row>
    <row r="378" spans="1:12" ht="15" x14ac:dyDescent="0.25">
      <c r="A378" s="14">
        <f>A344</f>
        <v>2</v>
      </c>
      <c r="B378" s="14">
        <f>B344</f>
        <v>2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7"/>
      <c r="B384" s="18"/>
      <c r="C384" s="8"/>
      <c r="D384" s="20" t="s">
        <v>39</v>
      </c>
      <c r="E384" s="9"/>
      <c r="F384" s="21">
        <f>SUM(F378:F383)</f>
        <v>0</v>
      </c>
      <c r="G384" s="21">
        <f t="shared" ref="G384" si="274">SUM(G378:G383)</f>
        <v>0</v>
      </c>
      <c r="H384" s="21">
        <f t="shared" ref="H384" si="275">SUM(H378:H383)</f>
        <v>0</v>
      </c>
      <c r="I384" s="21">
        <f t="shared" ref="I384" si="276">SUM(I378:I383)</f>
        <v>0</v>
      </c>
      <c r="J384" s="21">
        <f t="shared" ref="J384" si="277">SUM(J378:J383)</f>
        <v>0</v>
      </c>
      <c r="K384" s="27"/>
      <c r="L384" s="21">
        <f t="shared" ref="L384" ca="1" si="278">SUM(L378:L386)</f>
        <v>0</v>
      </c>
    </row>
    <row r="385" spans="1:12" ht="15.75" customHeight="1" x14ac:dyDescent="0.2">
      <c r="A385" s="36">
        <f>A344</f>
        <v>2</v>
      </c>
      <c r="B385" s="36">
        <f>B344</f>
        <v>2</v>
      </c>
      <c r="C385" s="58" t="s">
        <v>4</v>
      </c>
      <c r="D385" s="59"/>
      <c r="E385" s="33"/>
      <c r="F385" s="34">
        <f>F351+F355+F365+F370+F377+F384</f>
        <v>668</v>
      </c>
      <c r="G385" s="34">
        <f t="shared" ref="G385" si="279">G351+G355+G365+G370+G377+G384</f>
        <v>32.799999999999997</v>
      </c>
      <c r="H385" s="34">
        <f t="shared" ref="H385" si="280">H351+H355+H365+H370+H377+H384</f>
        <v>30.299999999999997</v>
      </c>
      <c r="I385" s="34">
        <f t="shared" ref="I385" si="281">I351+I355+I365+I370+I377+I384</f>
        <v>115.91999999999999</v>
      </c>
      <c r="J385" s="34">
        <f t="shared" ref="J385" si="282">J351+J355+J365+J370+J377+J384</f>
        <v>880.63</v>
      </c>
      <c r="K385" s="35"/>
      <c r="L385" s="34">
        <f t="shared" ref="L385" ca="1" si="283">L351+L355+L365+L370+L377+L384</f>
        <v>0</v>
      </c>
    </row>
    <row r="386" spans="1:12" ht="15" x14ac:dyDescent="0.25">
      <c r="A386" s="22">
        <v>2</v>
      </c>
      <c r="B386" s="23">
        <v>3</v>
      </c>
      <c r="C386" s="24" t="s">
        <v>20</v>
      </c>
      <c r="D386" s="5" t="s">
        <v>21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2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22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7" t="s">
        <v>23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7" t="s">
        <v>24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6"/>
      <c r="B393" s="18"/>
      <c r="C393" s="8"/>
      <c r="D393" s="19" t="s">
        <v>39</v>
      </c>
      <c r="E393" s="9"/>
      <c r="F393" s="21">
        <f>SUM(F386:F392)</f>
        <v>0</v>
      </c>
      <c r="G393" s="21">
        <f t="shared" ref="G393" si="284">SUM(G386:G392)</f>
        <v>0</v>
      </c>
      <c r="H393" s="21">
        <f t="shared" ref="H393" si="285">SUM(H386:H392)</f>
        <v>0</v>
      </c>
      <c r="I393" s="21">
        <f t="shared" ref="I393" si="286">SUM(I386:I392)</f>
        <v>0</v>
      </c>
      <c r="J393" s="21">
        <f t="shared" ref="J393" si="287">SUM(J386:J392)</f>
        <v>0</v>
      </c>
      <c r="K393" s="27"/>
      <c r="L393" s="21">
        <f t="shared" ref="L393:L435" si="288">SUM(L386:L392)</f>
        <v>0</v>
      </c>
    </row>
    <row r="394" spans="1:12" ht="15" x14ac:dyDescent="0.25">
      <c r="A394" s="28">
        <f>A386</f>
        <v>2</v>
      </c>
      <c r="B394" s="14">
        <f>B386</f>
        <v>3</v>
      </c>
      <c r="C394" s="10" t="s">
        <v>25</v>
      </c>
      <c r="D394" s="12" t="s">
        <v>24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6"/>
      <c r="B397" s="18"/>
      <c r="C397" s="8"/>
      <c r="D397" s="19" t="s">
        <v>39</v>
      </c>
      <c r="E397" s="9"/>
      <c r="F397" s="21">
        <f>SUM(F394:F396)</f>
        <v>0</v>
      </c>
      <c r="G397" s="21">
        <f t="shared" ref="G397" si="289">SUM(G394:G396)</f>
        <v>0</v>
      </c>
      <c r="H397" s="21">
        <f t="shared" ref="H397" si="290">SUM(H394:H396)</f>
        <v>0</v>
      </c>
      <c r="I397" s="21">
        <f t="shared" ref="I397" si="291">SUM(I394:I396)</f>
        <v>0</v>
      </c>
      <c r="J397" s="21">
        <f t="shared" ref="J397" si="292">SUM(J394:J396)</f>
        <v>0</v>
      </c>
      <c r="K397" s="27"/>
      <c r="L397" s="21">
        <f t="shared" ref="L397" ca="1" si="293">SUM(L394:L402)</f>
        <v>0</v>
      </c>
    </row>
    <row r="398" spans="1:12" ht="15" x14ac:dyDescent="0.25">
      <c r="A398" s="28">
        <f>A386</f>
        <v>2</v>
      </c>
      <c r="B398" s="14">
        <f>B386</f>
        <v>3</v>
      </c>
      <c r="C398" s="10" t="s">
        <v>26</v>
      </c>
      <c r="D398" s="7" t="s">
        <v>27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28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29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30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31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7" t="s">
        <v>32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7" t="s">
        <v>33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6"/>
      <c r="B407" s="18"/>
      <c r="C407" s="8"/>
      <c r="D407" s="19" t="s">
        <v>39</v>
      </c>
      <c r="E407" s="9"/>
      <c r="F407" s="21">
        <f>SUM(F398:F406)</f>
        <v>0</v>
      </c>
      <c r="G407" s="21">
        <f t="shared" ref="G407" si="294">SUM(G398:G406)</f>
        <v>0</v>
      </c>
      <c r="H407" s="21">
        <f t="shared" ref="H407" si="295">SUM(H398:H406)</f>
        <v>0</v>
      </c>
      <c r="I407" s="21">
        <f t="shared" ref="I407" si="296">SUM(I398:I406)</f>
        <v>0</v>
      </c>
      <c r="J407" s="21">
        <f t="shared" ref="J407" si="297">SUM(J398:J406)</f>
        <v>0</v>
      </c>
      <c r="K407" s="27"/>
      <c r="L407" s="21">
        <f t="shared" ref="L407" ca="1" si="298">SUM(L404:L412)</f>
        <v>0</v>
      </c>
    </row>
    <row r="408" spans="1:12" ht="15" x14ac:dyDescent="0.25">
      <c r="A408" s="28">
        <f>A386</f>
        <v>2</v>
      </c>
      <c r="B408" s="14">
        <f>B386</f>
        <v>3</v>
      </c>
      <c r="C408" s="10" t="s">
        <v>34</v>
      </c>
      <c r="D408" s="12" t="s">
        <v>35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12" t="s">
        <v>31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6"/>
      <c r="B412" s="18"/>
      <c r="C412" s="8"/>
      <c r="D412" s="19" t="s">
        <v>39</v>
      </c>
      <c r="E412" s="9"/>
      <c r="F412" s="21">
        <f>SUM(F408:F411)</f>
        <v>0</v>
      </c>
      <c r="G412" s="21">
        <f t="shared" ref="G412" si="299">SUM(G408:G411)</f>
        <v>0</v>
      </c>
      <c r="H412" s="21">
        <f t="shared" ref="H412" si="300">SUM(H408:H411)</f>
        <v>0</v>
      </c>
      <c r="I412" s="21">
        <f t="shared" ref="I412" si="301">SUM(I408:I411)</f>
        <v>0</v>
      </c>
      <c r="J412" s="21">
        <f t="shared" ref="J412" si="302">SUM(J408:J411)</f>
        <v>0</v>
      </c>
      <c r="K412" s="27"/>
      <c r="L412" s="21">
        <f t="shared" ref="L412" ca="1" si="303">SUM(L405:L411)</f>
        <v>0</v>
      </c>
    </row>
    <row r="413" spans="1:12" ht="15" x14ac:dyDescent="0.25">
      <c r="A413" s="28">
        <f>A386</f>
        <v>2</v>
      </c>
      <c r="B413" s="14">
        <f>B386</f>
        <v>3</v>
      </c>
      <c r="C413" s="10" t="s">
        <v>36</v>
      </c>
      <c r="D413" s="7" t="s">
        <v>21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30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7" t="s">
        <v>31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7" t="s">
        <v>23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6"/>
      <c r="B419" s="18"/>
      <c r="C419" s="8"/>
      <c r="D419" s="19" t="s">
        <v>39</v>
      </c>
      <c r="E419" s="9"/>
      <c r="F419" s="21">
        <f>SUM(F413:F418)</f>
        <v>0</v>
      </c>
      <c r="G419" s="21">
        <f t="shared" ref="G419" si="304">SUM(G413:G418)</f>
        <v>0</v>
      </c>
      <c r="H419" s="21">
        <f t="shared" ref="H419" si="305">SUM(H413:H418)</f>
        <v>0</v>
      </c>
      <c r="I419" s="21">
        <f t="shared" ref="I419" si="306">SUM(I413:I418)</f>
        <v>0</v>
      </c>
      <c r="J419" s="21">
        <f t="shared" ref="J419" si="307">SUM(J413:J418)</f>
        <v>0</v>
      </c>
      <c r="K419" s="27"/>
      <c r="L419" s="21">
        <f t="shared" ref="L419" ca="1" si="308">SUM(L413:L421)</f>
        <v>0</v>
      </c>
    </row>
    <row r="420" spans="1:12" ht="15" x14ac:dyDescent="0.25">
      <c r="A420" s="28">
        <f>A386</f>
        <v>2</v>
      </c>
      <c r="B420" s="14">
        <f>B386</f>
        <v>3</v>
      </c>
      <c r="C420" s="10" t="s">
        <v>37</v>
      </c>
      <c r="D420" s="12" t="s">
        <v>38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35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31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24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6"/>
      <c r="B426" s="18"/>
      <c r="C426" s="8"/>
      <c r="D426" s="20" t="s">
        <v>39</v>
      </c>
      <c r="E426" s="9"/>
      <c r="F426" s="21">
        <f>SUM(F420:F425)</f>
        <v>0</v>
      </c>
      <c r="G426" s="21">
        <f t="shared" ref="G426" si="309">SUM(G420:G425)</f>
        <v>0</v>
      </c>
      <c r="H426" s="21">
        <f t="shared" ref="H426" si="310">SUM(H420:H425)</f>
        <v>0</v>
      </c>
      <c r="I426" s="21">
        <f t="shared" ref="I426" si="311">SUM(I420:I425)</f>
        <v>0</v>
      </c>
      <c r="J426" s="21">
        <f t="shared" ref="J426" si="312">SUM(J420:J425)</f>
        <v>0</v>
      </c>
      <c r="K426" s="27"/>
      <c r="L426" s="21">
        <f t="shared" ref="L426" ca="1" si="313">SUM(L420:L428)</f>
        <v>0</v>
      </c>
    </row>
    <row r="427" spans="1:12" ht="15.75" customHeight="1" x14ac:dyDescent="0.2">
      <c r="A427" s="31">
        <f>A386</f>
        <v>2</v>
      </c>
      <c r="B427" s="32">
        <f>B386</f>
        <v>3</v>
      </c>
      <c r="C427" s="58" t="s">
        <v>4</v>
      </c>
      <c r="D427" s="59"/>
      <c r="E427" s="33"/>
      <c r="F427" s="34">
        <f>F393+F397+F407+F412+F419+F426</f>
        <v>0</v>
      </c>
      <c r="G427" s="34">
        <f t="shared" ref="G427" si="314">G393+G397+G407+G412+G419+G426</f>
        <v>0</v>
      </c>
      <c r="H427" s="34">
        <f t="shared" ref="H427" si="315">H393+H397+H407+H412+H419+H426</f>
        <v>0</v>
      </c>
      <c r="I427" s="34">
        <f t="shared" ref="I427" si="316">I393+I397+I407+I412+I419+I426</f>
        <v>0</v>
      </c>
      <c r="J427" s="34">
        <f t="shared" ref="J427" si="317">J393+J397+J407+J412+J419+J426</f>
        <v>0</v>
      </c>
      <c r="K427" s="35"/>
      <c r="L427" s="34">
        <f t="shared" ref="L427" ca="1" si="318">L393+L397+L407+L412+L419+L426</f>
        <v>0</v>
      </c>
    </row>
    <row r="428" spans="1:12" ht="15" x14ac:dyDescent="0.25">
      <c r="A428" s="22">
        <v>2</v>
      </c>
      <c r="B428" s="23">
        <v>4</v>
      </c>
      <c r="C428" s="24" t="s">
        <v>20</v>
      </c>
      <c r="D428" s="5" t="s">
        <v>21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22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7" t="s">
        <v>23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7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6"/>
      <c r="B435" s="18"/>
      <c r="C435" s="8"/>
      <c r="D435" s="19" t="s">
        <v>39</v>
      </c>
      <c r="E435" s="9"/>
      <c r="F435" s="21">
        <f>SUM(F428:F434)</f>
        <v>0</v>
      </c>
      <c r="G435" s="21">
        <f t="shared" ref="G435" si="319">SUM(G428:G434)</f>
        <v>0</v>
      </c>
      <c r="H435" s="21">
        <f t="shared" ref="H435" si="320">SUM(H428:H434)</f>
        <v>0</v>
      </c>
      <c r="I435" s="21">
        <f t="shared" ref="I435" si="321">SUM(I428:I434)</f>
        <v>0</v>
      </c>
      <c r="J435" s="21">
        <f t="shared" ref="J435" si="322">SUM(J428:J434)</f>
        <v>0</v>
      </c>
      <c r="K435" s="27"/>
      <c r="L435" s="21">
        <f t="shared" si="288"/>
        <v>0</v>
      </c>
    </row>
    <row r="436" spans="1:12" ht="15" x14ac:dyDescent="0.25">
      <c r="A436" s="28">
        <f>A428</f>
        <v>2</v>
      </c>
      <c r="B436" s="14">
        <f>B428</f>
        <v>4</v>
      </c>
      <c r="C436" s="10" t="s">
        <v>25</v>
      </c>
      <c r="D436" s="12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6"/>
      <c r="B439" s="18"/>
      <c r="C439" s="8"/>
      <c r="D439" s="19" t="s">
        <v>39</v>
      </c>
      <c r="E439" s="9"/>
      <c r="F439" s="21">
        <f>SUM(F436:F438)</f>
        <v>0</v>
      </c>
      <c r="G439" s="21">
        <f t="shared" ref="G439" si="323">SUM(G436:G438)</f>
        <v>0</v>
      </c>
      <c r="H439" s="21">
        <f t="shared" ref="H439" si="324">SUM(H436:H438)</f>
        <v>0</v>
      </c>
      <c r="I439" s="21">
        <f t="shared" ref="I439" si="325">SUM(I436:I438)</f>
        <v>0</v>
      </c>
      <c r="J439" s="21">
        <f t="shared" ref="J439" si="326">SUM(J436:J438)</f>
        <v>0</v>
      </c>
      <c r="K439" s="27"/>
      <c r="L439" s="21">
        <f t="shared" ref="L439" ca="1" si="327">SUM(L436:L444)</f>
        <v>0</v>
      </c>
    </row>
    <row r="440" spans="1:12" ht="15" x14ac:dyDescent="0.25">
      <c r="A440" s="28">
        <f>A428</f>
        <v>2</v>
      </c>
      <c r="B440" s="14">
        <f>B428</f>
        <v>4</v>
      </c>
      <c r="C440" s="10" t="s">
        <v>26</v>
      </c>
      <c r="D440" s="7" t="s">
        <v>27</v>
      </c>
      <c r="E440" s="50" t="s">
        <v>97</v>
      </c>
      <c r="F440" s="51">
        <v>60</v>
      </c>
      <c r="G440" s="51">
        <v>0.48</v>
      </c>
      <c r="H440" s="51">
        <v>0.06</v>
      </c>
      <c r="I440" s="51">
        <v>1.02</v>
      </c>
      <c r="J440" s="51">
        <v>15</v>
      </c>
      <c r="K440" s="52" t="s">
        <v>52</v>
      </c>
      <c r="L440" s="51"/>
    </row>
    <row r="441" spans="1:12" ht="15" x14ac:dyDescent="0.25">
      <c r="A441" s="25"/>
      <c r="B441" s="16"/>
      <c r="C441" s="11"/>
      <c r="D441" s="7" t="s">
        <v>28</v>
      </c>
      <c r="E441" s="50" t="s">
        <v>98</v>
      </c>
      <c r="F441" s="51" t="s">
        <v>66</v>
      </c>
      <c r="G441" s="51">
        <v>16.739999999999998</v>
      </c>
      <c r="H441" s="51">
        <v>8.98</v>
      </c>
      <c r="I441" s="51">
        <v>11.65</v>
      </c>
      <c r="J441" s="51">
        <v>115.84</v>
      </c>
      <c r="K441" s="52">
        <v>67</v>
      </c>
      <c r="L441" s="51"/>
    </row>
    <row r="442" spans="1:12" ht="15" x14ac:dyDescent="0.25">
      <c r="A442" s="25"/>
      <c r="B442" s="16"/>
      <c r="C442" s="11"/>
      <c r="D442" s="7" t="s">
        <v>29</v>
      </c>
      <c r="E442" s="50" t="s">
        <v>99</v>
      </c>
      <c r="F442" s="51">
        <v>200</v>
      </c>
      <c r="G442" s="51">
        <v>36.299999999999997</v>
      </c>
      <c r="H442" s="51">
        <v>9.42</v>
      </c>
      <c r="I442" s="51">
        <v>32.159999999999997</v>
      </c>
      <c r="J442" s="51">
        <v>274.8</v>
      </c>
      <c r="K442" s="52">
        <v>132</v>
      </c>
      <c r="L442" s="51"/>
    </row>
    <row r="443" spans="1:12" ht="15" x14ac:dyDescent="0.25">
      <c r="A443" s="25"/>
      <c r="B443" s="16"/>
      <c r="C443" s="11"/>
      <c r="D443" s="7" t="s">
        <v>30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31</v>
      </c>
      <c r="E444" s="50" t="s">
        <v>100</v>
      </c>
      <c r="F444" s="51">
        <v>200</v>
      </c>
      <c r="G444" s="51">
        <v>5.96</v>
      </c>
      <c r="H444" s="51">
        <v>0.02</v>
      </c>
      <c r="I444" s="51">
        <v>13.5</v>
      </c>
      <c r="J444" s="51">
        <v>141.84</v>
      </c>
      <c r="K444" s="52">
        <v>288</v>
      </c>
      <c r="L444" s="51"/>
    </row>
    <row r="445" spans="1:12" ht="15" x14ac:dyDescent="0.25">
      <c r="A445" s="25"/>
      <c r="B445" s="16"/>
      <c r="C445" s="11"/>
      <c r="D445" s="7" t="s">
        <v>32</v>
      </c>
      <c r="E445" s="50" t="s">
        <v>49</v>
      </c>
      <c r="F445" s="51">
        <v>50</v>
      </c>
      <c r="G445" s="51">
        <v>3.95</v>
      </c>
      <c r="H445" s="51">
        <v>0.5</v>
      </c>
      <c r="I445" s="51">
        <v>24.15</v>
      </c>
      <c r="J445" s="51">
        <v>116.9</v>
      </c>
      <c r="K445" s="52" t="s">
        <v>52</v>
      </c>
      <c r="L445" s="51"/>
    </row>
    <row r="446" spans="1:12" ht="15" x14ac:dyDescent="0.25">
      <c r="A446" s="25"/>
      <c r="B446" s="16"/>
      <c r="C446" s="11"/>
      <c r="D446" s="7" t="s">
        <v>33</v>
      </c>
      <c r="E446" s="50" t="s">
        <v>50</v>
      </c>
      <c r="F446" s="51">
        <v>28</v>
      </c>
      <c r="G446" s="51">
        <v>2.13</v>
      </c>
      <c r="H446" s="51">
        <v>0.33</v>
      </c>
      <c r="I446" s="51">
        <v>9.35</v>
      </c>
      <c r="J446" s="51">
        <v>48.52</v>
      </c>
      <c r="K446" s="52" t="s">
        <v>52</v>
      </c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6"/>
      <c r="B449" s="18"/>
      <c r="C449" s="8"/>
      <c r="D449" s="19" t="s">
        <v>39</v>
      </c>
      <c r="E449" s="9"/>
      <c r="F449" s="21">
        <f>SUM(F440:F448)</f>
        <v>538</v>
      </c>
      <c r="G449" s="21">
        <f t="shared" ref="G449" si="328">SUM(G440:G448)</f>
        <v>65.56</v>
      </c>
      <c r="H449" s="21">
        <f t="shared" ref="H449" si="329">SUM(H440:H448)</f>
        <v>19.309999999999999</v>
      </c>
      <c r="I449" s="21">
        <f t="shared" ref="I449" si="330">SUM(I440:I448)</f>
        <v>91.829999999999984</v>
      </c>
      <c r="J449" s="21">
        <f t="shared" ref="J449" si="331">SUM(J440:J448)</f>
        <v>712.9</v>
      </c>
      <c r="K449" s="27"/>
      <c r="L449" s="21">
        <f t="shared" ref="L449" ca="1" si="332">SUM(L446:L454)</f>
        <v>0</v>
      </c>
    </row>
    <row r="450" spans="1:12" ht="15" x14ac:dyDescent="0.25">
      <c r="A450" s="28">
        <f>A428</f>
        <v>2</v>
      </c>
      <c r="B450" s="14">
        <f>B428</f>
        <v>4</v>
      </c>
      <c r="C450" s="10" t="s">
        <v>34</v>
      </c>
      <c r="D450" s="12" t="s">
        <v>35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12" t="s">
        <v>31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6"/>
      <c r="B454" s="18"/>
      <c r="C454" s="8"/>
      <c r="D454" s="19" t="s">
        <v>39</v>
      </c>
      <c r="E454" s="9"/>
      <c r="F454" s="21">
        <f>SUM(F450:F453)</f>
        <v>0</v>
      </c>
      <c r="G454" s="21">
        <f t="shared" ref="G454" si="333">SUM(G450:G453)</f>
        <v>0</v>
      </c>
      <c r="H454" s="21">
        <f t="shared" ref="H454" si="334">SUM(H450:H453)</f>
        <v>0</v>
      </c>
      <c r="I454" s="21">
        <f t="shared" ref="I454" si="335">SUM(I450:I453)</f>
        <v>0</v>
      </c>
      <c r="J454" s="21">
        <f t="shared" ref="J454" si="336">SUM(J450:J453)</f>
        <v>0</v>
      </c>
      <c r="K454" s="27"/>
      <c r="L454" s="21">
        <f t="shared" ref="L454" ca="1" si="337">SUM(L447:L453)</f>
        <v>0</v>
      </c>
    </row>
    <row r="455" spans="1:12" ht="15" x14ac:dyDescent="0.25">
      <c r="A455" s="28">
        <f>A428</f>
        <v>2</v>
      </c>
      <c r="B455" s="14">
        <f>B428</f>
        <v>4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19" t="s">
        <v>39</v>
      </c>
      <c r="E461" s="9"/>
      <c r="F461" s="21">
        <f>SUM(F455:F460)</f>
        <v>0</v>
      </c>
      <c r="G461" s="21">
        <f t="shared" ref="G461" si="338">SUM(G455:G460)</f>
        <v>0</v>
      </c>
      <c r="H461" s="21">
        <f t="shared" ref="H461" si="339">SUM(H455:H460)</f>
        <v>0</v>
      </c>
      <c r="I461" s="21">
        <f t="shared" ref="I461" si="340">SUM(I455:I460)</f>
        <v>0</v>
      </c>
      <c r="J461" s="21">
        <f t="shared" ref="J461" si="341">SUM(J455:J460)</f>
        <v>0</v>
      </c>
      <c r="K461" s="27"/>
      <c r="L461" s="21">
        <f t="shared" ref="L461" ca="1" si="342">SUM(L455:L463)</f>
        <v>0</v>
      </c>
    </row>
    <row r="462" spans="1:12" ht="15" x14ac:dyDescent="0.25">
      <c r="A462" s="28">
        <f>A428</f>
        <v>2</v>
      </c>
      <c r="B462" s="14">
        <f>B428</f>
        <v>4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" si="343">SUM(G462:G467)</f>
        <v>0</v>
      </c>
      <c r="H468" s="21">
        <f t="shared" ref="H468" si="344">SUM(H462:H467)</f>
        <v>0</v>
      </c>
      <c r="I468" s="21">
        <f t="shared" ref="I468" si="345">SUM(I462:I467)</f>
        <v>0</v>
      </c>
      <c r="J468" s="21">
        <f t="shared" ref="J468" si="346">SUM(J462:J467)</f>
        <v>0</v>
      </c>
      <c r="K468" s="27"/>
      <c r="L468" s="21">
        <f t="shared" ref="L468" ca="1" si="347">SUM(L462:L470)</f>
        <v>0</v>
      </c>
    </row>
    <row r="469" spans="1:12" ht="15.75" customHeight="1" x14ac:dyDescent="0.2">
      <c r="A469" s="31">
        <f>A428</f>
        <v>2</v>
      </c>
      <c r="B469" s="32">
        <f>B428</f>
        <v>4</v>
      </c>
      <c r="C469" s="58" t="s">
        <v>4</v>
      </c>
      <c r="D469" s="59"/>
      <c r="E469" s="33"/>
      <c r="F469" s="34">
        <f>F435+F439+F449+F454+F461+F468</f>
        <v>538</v>
      </c>
      <c r="G469" s="34">
        <f t="shared" ref="G469" si="348">G435+G439+G449+G454+G461+G468</f>
        <v>65.56</v>
      </c>
      <c r="H469" s="34">
        <f t="shared" ref="H469" si="349">H435+H439+H449+H454+H461+H468</f>
        <v>19.309999999999999</v>
      </c>
      <c r="I469" s="34">
        <f t="shared" ref="I469" si="350">I435+I439+I449+I454+I461+I468</f>
        <v>91.829999999999984</v>
      </c>
      <c r="J469" s="34">
        <f t="shared" ref="J469" si="351">J435+J439+J449+J454+J461+J468</f>
        <v>712.9</v>
      </c>
      <c r="K469" s="35"/>
      <c r="L469" s="34">
        <f t="shared" ref="L469" ca="1" si="352">L435+L439+L449+L454+L461+L468</f>
        <v>0</v>
      </c>
    </row>
    <row r="470" spans="1:12" ht="15" x14ac:dyDescent="0.25">
      <c r="A470" s="22">
        <v>2</v>
      </c>
      <c r="B470" s="23">
        <v>5</v>
      </c>
      <c r="C470" s="24" t="s">
        <v>20</v>
      </c>
      <c r="D470" s="5" t="s">
        <v>21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22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7" t="s">
        <v>23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7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6"/>
      <c r="B477" s="18"/>
      <c r="C477" s="8"/>
      <c r="D477" s="19" t="s">
        <v>39</v>
      </c>
      <c r="E477" s="9"/>
      <c r="F477" s="21">
        <f>SUM(F470:F476)</f>
        <v>0</v>
      </c>
      <c r="G477" s="21">
        <f t="shared" ref="G477" si="353">SUM(G470:G476)</f>
        <v>0</v>
      </c>
      <c r="H477" s="21">
        <f t="shared" ref="H477" si="354">SUM(H470:H476)</f>
        <v>0</v>
      </c>
      <c r="I477" s="21">
        <f t="shared" ref="I477" si="355">SUM(I470:I476)</f>
        <v>0</v>
      </c>
      <c r="J477" s="21">
        <f t="shared" ref="J477" si="356">SUM(J470:J476)</f>
        <v>0</v>
      </c>
      <c r="K477" s="27"/>
      <c r="L477" s="21">
        <f t="shared" ref="L477:L519" si="357">SUM(L470:L476)</f>
        <v>0</v>
      </c>
    </row>
    <row r="478" spans="1:12" ht="15" x14ac:dyDescent="0.25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6"/>
      <c r="B481" s="18"/>
      <c r="C481" s="8"/>
      <c r="D481" s="19" t="s">
        <v>39</v>
      </c>
      <c r="E481" s="9"/>
      <c r="F481" s="21">
        <f>SUM(F478:F480)</f>
        <v>0</v>
      </c>
      <c r="G481" s="21">
        <f t="shared" ref="G481" si="358">SUM(G478:G480)</f>
        <v>0</v>
      </c>
      <c r="H481" s="21">
        <f t="shared" ref="H481" si="359">SUM(H478:H480)</f>
        <v>0</v>
      </c>
      <c r="I481" s="21">
        <f t="shared" ref="I481" si="360">SUM(I478:I480)</f>
        <v>0</v>
      </c>
      <c r="J481" s="21">
        <f t="shared" ref="J481" si="361">SUM(J478:J480)</f>
        <v>0</v>
      </c>
      <c r="K481" s="27"/>
      <c r="L481" s="21">
        <f t="shared" ref="L481" ca="1" si="362">SUM(L478:L486)</f>
        <v>0</v>
      </c>
    </row>
    <row r="482" spans="1:12" ht="15" x14ac:dyDescent="0.25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28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29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30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32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7" t="s">
        <v>33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6"/>
      <c r="B491" s="18"/>
      <c r="C491" s="8"/>
      <c r="D491" s="19" t="s">
        <v>39</v>
      </c>
      <c r="E491" s="9"/>
      <c r="F491" s="21">
        <f>SUM(F482:F490)</f>
        <v>0</v>
      </c>
      <c r="G491" s="21">
        <f t="shared" ref="G491" si="363">SUM(G482:G490)</f>
        <v>0</v>
      </c>
      <c r="H491" s="21">
        <f t="shared" ref="H491" si="364">SUM(H482:H490)</f>
        <v>0</v>
      </c>
      <c r="I491" s="21">
        <f t="shared" ref="I491" si="365">SUM(I482:I490)</f>
        <v>0</v>
      </c>
      <c r="J491" s="21">
        <f t="shared" ref="J491" si="366">SUM(J482:J490)</f>
        <v>0</v>
      </c>
      <c r="K491" s="27"/>
      <c r="L491" s="21">
        <f t="shared" ref="L491" ca="1" si="367">SUM(L488:L496)</f>
        <v>0</v>
      </c>
    </row>
    <row r="492" spans="1:12" ht="15" x14ac:dyDescent="0.25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6"/>
      <c r="B496" s="18"/>
      <c r="C496" s="8"/>
      <c r="D496" s="19" t="s">
        <v>39</v>
      </c>
      <c r="E496" s="9"/>
      <c r="F496" s="21">
        <f>SUM(F492:F495)</f>
        <v>0</v>
      </c>
      <c r="G496" s="21">
        <f t="shared" ref="G496" si="368">SUM(G492:G495)</f>
        <v>0</v>
      </c>
      <c r="H496" s="21">
        <f t="shared" ref="H496" si="369">SUM(H492:H495)</f>
        <v>0</v>
      </c>
      <c r="I496" s="21">
        <f t="shared" ref="I496" si="370">SUM(I492:I495)</f>
        <v>0</v>
      </c>
      <c r="J496" s="21">
        <f t="shared" ref="J496" si="371">SUM(J492:J495)</f>
        <v>0</v>
      </c>
      <c r="K496" s="27"/>
      <c r="L496" s="21">
        <f t="shared" ref="L496" ca="1" si="372">SUM(L489:L495)</f>
        <v>0</v>
      </c>
    </row>
    <row r="497" spans="1:12" ht="15" x14ac:dyDescent="0.25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23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SUM(F497:F502)</f>
        <v>0</v>
      </c>
      <c r="G503" s="21">
        <f t="shared" ref="G503" si="373">SUM(G497:G502)</f>
        <v>0</v>
      </c>
      <c r="H503" s="21">
        <f t="shared" ref="H503" si="374">SUM(H497:H502)</f>
        <v>0</v>
      </c>
      <c r="I503" s="21">
        <f t="shared" ref="I503" si="375">SUM(I497:I502)</f>
        <v>0</v>
      </c>
      <c r="J503" s="21">
        <f t="shared" ref="J503" si="376">SUM(J497:J502)</f>
        <v>0</v>
      </c>
      <c r="K503" s="27"/>
      <c r="L503" s="21">
        <f t="shared" ref="L503" ca="1" si="377">SUM(L497:L505)</f>
        <v>0</v>
      </c>
    </row>
    <row r="504" spans="1:12" ht="15" x14ac:dyDescent="0.25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35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31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" si="378">SUM(G504:G509)</f>
        <v>0</v>
      </c>
      <c r="H510" s="21">
        <f t="shared" ref="H510" si="379">SUM(H504:H509)</f>
        <v>0</v>
      </c>
      <c r="I510" s="21">
        <f t="shared" ref="I510" si="380">SUM(I504:I509)</f>
        <v>0</v>
      </c>
      <c r="J510" s="21">
        <f t="shared" ref="J510" si="381">SUM(J504:J509)</f>
        <v>0</v>
      </c>
      <c r="K510" s="27"/>
      <c r="L510" s="21">
        <f t="shared" ref="L510" ca="1" si="382">SUM(L504:L512)</f>
        <v>0</v>
      </c>
    </row>
    <row r="511" spans="1:12" ht="15.75" customHeight="1" x14ac:dyDescent="0.2">
      <c r="A511" s="31">
        <f>A470</f>
        <v>2</v>
      </c>
      <c r="B511" s="32">
        <f>B470</f>
        <v>5</v>
      </c>
      <c r="C511" s="58" t="s">
        <v>4</v>
      </c>
      <c r="D511" s="59"/>
      <c r="E511" s="33"/>
      <c r="F511" s="34">
        <f>F477+F481+F491+F496+F503+F510</f>
        <v>0</v>
      </c>
      <c r="G511" s="34">
        <f t="shared" ref="G511" si="383">G477+G481+G491+G496+G503+G510</f>
        <v>0</v>
      </c>
      <c r="H511" s="34">
        <f t="shared" ref="H511" si="384">H477+H481+H491+H496+H503+H510</f>
        <v>0</v>
      </c>
      <c r="I511" s="34">
        <f t="shared" ref="I511" si="385">I477+I481+I491+I496+I503+I510</f>
        <v>0</v>
      </c>
      <c r="J511" s="34">
        <f t="shared" ref="J511" si="386">J477+J481+J491+J496+J503+J510</f>
        <v>0</v>
      </c>
      <c r="K511" s="35"/>
      <c r="L511" s="34">
        <f t="shared" ref="L511" ca="1" si="387">L477+L481+L491+L496+L503+L510</f>
        <v>0</v>
      </c>
    </row>
    <row r="512" spans="1:12" ht="15" x14ac:dyDescent="0.25">
      <c r="A512" s="22">
        <v>2</v>
      </c>
      <c r="B512" s="23">
        <v>6</v>
      </c>
      <c r="C512" s="24" t="s">
        <v>20</v>
      </c>
      <c r="D512" s="5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22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7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6"/>
      <c r="B519" s="18"/>
      <c r="C519" s="8"/>
      <c r="D519" s="19" t="s">
        <v>39</v>
      </c>
      <c r="E519" s="9"/>
      <c r="F519" s="21">
        <f>SUM(F512:F518)</f>
        <v>0</v>
      </c>
      <c r="G519" s="21">
        <f t="shared" ref="G519" si="388">SUM(G512:G518)</f>
        <v>0</v>
      </c>
      <c r="H519" s="21">
        <f t="shared" ref="H519" si="389">SUM(H512:H518)</f>
        <v>0</v>
      </c>
      <c r="I519" s="21">
        <f t="shared" ref="I519" si="390">SUM(I512:I518)</f>
        <v>0</v>
      </c>
      <c r="J519" s="21">
        <f t="shared" ref="J519" si="391">SUM(J512:J518)</f>
        <v>0</v>
      </c>
      <c r="K519" s="27"/>
      <c r="L519" s="21">
        <f t="shared" si="357"/>
        <v>0</v>
      </c>
    </row>
    <row r="520" spans="1:12" ht="15" x14ac:dyDescent="0.25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6"/>
      <c r="B523" s="18"/>
      <c r="C523" s="8"/>
      <c r="D523" s="19" t="s">
        <v>39</v>
      </c>
      <c r="E523" s="9"/>
      <c r="F523" s="21">
        <f>SUM(F520:F522)</f>
        <v>0</v>
      </c>
      <c r="G523" s="21">
        <f t="shared" ref="G523" si="392">SUM(G520:G522)</f>
        <v>0</v>
      </c>
      <c r="H523" s="21">
        <f t="shared" ref="H523" si="393">SUM(H520:H522)</f>
        <v>0</v>
      </c>
      <c r="I523" s="21">
        <f t="shared" ref="I523" si="394">SUM(I520:I522)</f>
        <v>0</v>
      </c>
      <c r="J523" s="21">
        <f t="shared" ref="J523" si="395">SUM(J520:J522)</f>
        <v>0</v>
      </c>
      <c r="K523" s="27"/>
      <c r="L523" s="21">
        <f t="shared" ref="L523" ca="1" si="396">SUM(L520:L528)</f>
        <v>0</v>
      </c>
    </row>
    <row r="524" spans="1:12" ht="15" x14ac:dyDescent="0.25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28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29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32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33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19" t="s">
        <v>39</v>
      </c>
      <c r="E533" s="9"/>
      <c r="F533" s="21">
        <f>SUM(F524:F532)</f>
        <v>0</v>
      </c>
      <c r="G533" s="21">
        <f t="shared" ref="G533" si="397">SUM(G524:G532)</f>
        <v>0</v>
      </c>
      <c r="H533" s="21">
        <f t="shared" ref="H533" si="398">SUM(H524:H532)</f>
        <v>0</v>
      </c>
      <c r="I533" s="21">
        <f t="shared" ref="I533" si="399">SUM(I524:I532)</f>
        <v>0</v>
      </c>
      <c r="J533" s="21">
        <f t="shared" ref="J533" si="400">SUM(J524:J532)</f>
        <v>0</v>
      </c>
      <c r="K533" s="27"/>
      <c r="L533" s="21">
        <f t="shared" ref="L533" ca="1" si="401">SUM(L530:L538)</f>
        <v>0</v>
      </c>
    </row>
    <row r="534" spans="1:12" ht="15" x14ac:dyDescent="0.25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12" t="s">
        <v>31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6"/>
      <c r="B538" s="18"/>
      <c r="C538" s="8"/>
      <c r="D538" s="19" t="s">
        <v>39</v>
      </c>
      <c r="E538" s="9"/>
      <c r="F538" s="21">
        <f>SUM(F534:F537)</f>
        <v>0</v>
      </c>
      <c r="G538" s="21">
        <f t="shared" ref="G538" si="402">SUM(G534:G537)</f>
        <v>0</v>
      </c>
      <c r="H538" s="21">
        <f t="shared" ref="H538" si="403">SUM(H534:H537)</f>
        <v>0</v>
      </c>
      <c r="I538" s="21">
        <f t="shared" ref="I538" si="404">SUM(I534:I537)</f>
        <v>0</v>
      </c>
      <c r="J538" s="21">
        <f t="shared" ref="J538" si="405">SUM(J534:J537)</f>
        <v>0</v>
      </c>
      <c r="K538" s="27"/>
      <c r="L538" s="21">
        <f t="shared" ref="L538" ca="1" si="406">SUM(L531:L537)</f>
        <v>0</v>
      </c>
    </row>
    <row r="539" spans="1:12" ht="15" x14ac:dyDescent="0.25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SUM(F539:F544)</f>
        <v>0</v>
      </c>
      <c r="G545" s="21">
        <f t="shared" ref="G545" si="407">SUM(G539:G544)</f>
        <v>0</v>
      </c>
      <c r="H545" s="21">
        <f t="shared" ref="H545" si="408">SUM(H539:H544)</f>
        <v>0</v>
      </c>
      <c r="I545" s="21">
        <f t="shared" ref="I545" si="409">SUM(I539:I544)</f>
        <v>0</v>
      </c>
      <c r="J545" s="21">
        <f t="shared" ref="J545" si="410">SUM(J539:J544)</f>
        <v>0</v>
      </c>
      <c r="K545" s="27"/>
      <c r="L545" s="21">
        <f t="shared" ref="L545" ca="1" si="411">SUM(L539:L547)</f>
        <v>0</v>
      </c>
    </row>
    <row r="546" spans="1:12" ht="15" x14ac:dyDescent="0.25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35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31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12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" si="412">SUM(G546:G551)</f>
        <v>0</v>
      </c>
      <c r="H552" s="21">
        <f t="shared" ref="H552" si="413">SUM(H546:H551)</f>
        <v>0</v>
      </c>
      <c r="I552" s="21">
        <f t="shared" ref="I552" si="414">SUM(I546:I551)</f>
        <v>0</v>
      </c>
      <c r="J552" s="21">
        <f t="shared" ref="J552" si="415">SUM(J546:J551)</f>
        <v>0</v>
      </c>
      <c r="K552" s="27"/>
      <c r="L552" s="21">
        <f t="shared" ref="L552" ca="1" si="416">SUM(L546:L554)</f>
        <v>0</v>
      </c>
    </row>
    <row r="553" spans="1:12" ht="15.75" customHeight="1" x14ac:dyDescent="0.2">
      <c r="A553" s="31">
        <f>A512</f>
        <v>2</v>
      </c>
      <c r="B553" s="32">
        <f>B512</f>
        <v>6</v>
      </c>
      <c r="C553" s="58" t="s">
        <v>4</v>
      </c>
      <c r="D553" s="59"/>
      <c r="E553" s="33"/>
      <c r="F553" s="34">
        <f>F519+F523+F533+F538+F545+F552</f>
        <v>0</v>
      </c>
      <c r="G553" s="34">
        <f t="shared" ref="G553" si="417">G519+G523+G533+G538+G545+G552</f>
        <v>0</v>
      </c>
      <c r="H553" s="34">
        <f t="shared" ref="H553" si="418">H519+H523+H533+H538+H545+H552</f>
        <v>0</v>
      </c>
      <c r="I553" s="34">
        <f t="shared" ref="I553" si="419">I519+I523+I533+I538+I545+I552</f>
        <v>0</v>
      </c>
      <c r="J553" s="34">
        <f t="shared" ref="J553" si="420">J519+J523+J533+J538+J545+J552</f>
        <v>0</v>
      </c>
      <c r="K553" s="35"/>
      <c r="L553" s="34">
        <f t="shared" ref="L553" ca="1" si="421">L519+L523+L533+L538+L545+L552</f>
        <v>0</v>
      </c>
    </row>
    <row r="554" spans="1:12" ht="15" x14ac:dyDescent="0.25">
      <c r="A554" s="22">
        <v>2</v>
      </c>
      <c r="B554" s="23">
        <v>7</v>
      </c>
      <c r="C554" s="24" t="s">
        <v>20</v>
      </c>
      <c r="D554" s="5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22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6"/>
      <c r="B561" s="18"/>
      <c r="C561" s="8"/>
      <c r="D561" s="19" t="s">
        <v>39</v>
      </c>
      <c r="E561" s="9"/>
      <c r="F561" s="21">
        <f>SUM(F554:F560)</f>
        <v>0</v>
      </c>
      <c r="G561" s="21">
        <f t="shared" ref="G561" si="422">SUM(G554:G560)</f>
        <v>0</v>
      </c>
      <c r="H561" s="21">
        <f t="shared" ref="H561" si="423">SUM(H554:H560)</f>
        <v>0</v>
      </c>
      <c r="I561" s="21">
        <f t="shared" ref="I561" si="424">SUM(I554:I560)</f>
        <v>0</v>
      </c>
      <c r="J561" s="21">
        <f t="shared" ref="J561" si="425">SUM(J554:J560)</f>
        <v>0</v>
      </c>
      <c r="K561" s="27"/>
      <c r="L561" s="21">
        <f t="shared" ref="L561" si="426">SUM(L554:L560)</f>
        <v>0</v>
      </c>
    </row>
    <row r="562" spans="1:12" ht="15" x14ac:dyDescent="0.25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6"/>
      <c r="B565" s="18"/>
      <c r="C565" s="8"/>
      <c r="D565" s="19" t="s">
        <v>39</v>
      </c>
      <c r="E565" s="9"/>
      <c r="F565" s="21">
        <f>SUM(F562:F564)</f>
        <v>0</v>
      </c>
      <c r="G565" s="21">
        <f t="shared" ref="G565" si="427">SUM(G562:G564)</f>
        <v>0</v>
      </c>
      <c r="H565" s="21">
        <f t="shared" ref="H565" si="428">SUM(H562:H564)</f>
        <v>0</v>
      </c>
      <c r="I565" s="21">
        <f t="shared" ref="I565" si="429">SUM(I562:I564)</f>
        <v>0</v>
      </c>
      <c r="J565" s="21">
        <f t="shared" ref="J565" si="430">SUM(J562:J564)</f>
        <v>0</v>
      </c>
      <c r="K565" s="27"/>
      <c r="L565" s="21">
        <f t="shared" ref="L565" ca="1" si="431">SUM(L562:L570)</f>
        <v>0</v>
      </c>
    </row>
    <row r="566" spans="1:12" ht="15" x14ac:dyDescent="0.25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28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29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32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33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6"/>
      <c r="B575" s="18"/>
      <c r="C575" s="8"/>
      <c r="D575" s="19" t="s">
        <v>39</v>
      </c>
      <c r="E575" s="9"/>
      <c r="F575" s="21">
        <f>SUM(F566:F574)</f>
        <v>0</v>
      </c>
      <c r="G575" s="21">
        <f t="shared" ref="G575" si="432">SUM(G566:G574)</f>
        <v>0</v>
      </c>
      <c r="H575" s="21">
        <f t="shared" ref="H575" si="433">SUM(H566:H574)</f>
        <v>0</v>
      </c>
      <c r="I575" s="21">
        <f t="shared" ref="I575" si="434">SUM(I566:I574)</f>
        <v>0</v>
      </c>
      <c r="J575" s="21">
        <f t="shared" ref="J575" si="435">SUM(J566:J574)</f>
        <v>0</v>
      </c>
      <c r="K575" s="27"/>
      <c r="L575" s="21">
        <f t="shared" ref="L575" ca="1" si="436">SUM(L572:L580)</f>
        <v>0</v>
      </c>
    </row>
    <row r="576" spans="1:12" ht="15" x14ac:dyDescent="0.25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12" t="s">
        <v>31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6"/>
      <c r="B580" s="18"/>
      <c r="C580" s="8"/>
      <c r="D580" s="19" t="s">
        <v>39</v>
      </c>
      <c r="E580" s="9"/>
      <c r="F580" s="21">
        <f>SUM(F576:F579)</f>
        <v>0</v>
      </c>
      <c r="G580" s="21">
        <f t="shared" ref="G580" si="437">SUM(G576:G579)</f>
        <v>0</v>
      </c>
      <c r="H580" s="21">
        <f t="shared" ref="H580" si="438">SUM(H576:H579)</f>
        <v>0</v>
      </c>
      <c r="I580" s="21">
        <f t="shared" ref="I580" si="439">SUM(I576:I579)</f>
        <v>0</v>
      </c>
      <c r="J580" s="21">
        <f t="shared" ref="J580" si="440">SUM(J576:J579)</f>
        <v>0</v>
      </c>
      <c r="K580" s="27"/>
      <c r="L580" s="21">
        <f t="shared" ref="L580" ca="1" si="441">SUM(L573:L579)</f>
        <v>0</v>
      </c>
    </row>
    <row r="581" spans="1:12" ht="15" x14ac:dyDescent="0.25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23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SUM(F581:F586)</f>
        <v>0</v>
      </c>
      <c r="G587" s="21">
        <f t="shared" ref="G587" si="442">SUM(G581:G586)</f>
        <v>0</v>
      </c>
      <c r="H587" s="21">
        <f t="shared" ref="H587" si="443">SUM(H581:H586)</f>
        <v>0</v>
      </c>
      <c r="I587" s="21">
        <f t="shared" ref="I587" si="444">SUM(I581:I586)</f>
        <v>0</v>
      </c>
      <c r="J587" s="21">
        <f t="shared" ref="J587" si="445">SUM(J581:J586)</f>
        <v>0</v>
      </c>
      <c r="K587" s="27"/>
      <c r="L587" s="21">
        <f t="shared" ref="L587" ca="1" si="446">SUM(L581:L589)</f>
        <v>0</v>
      </c>
    </row>
    <row r="588" spans="1:12" ht="15" x14ac:dyDescent="0.25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35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31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12" t="s">
        <v>24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" si="447">SUM(G588:G593)</f>
        <v>0</v>
      </c>
      <c r="H594" s="21">
        <f t="shared" ref="H594" si="448">SUM(H588:H593)</f>
        <v>0</v>
      </c>
      <c r="I594" s="21">
        <f t="shared" ref="I594" si="449">SUM(I588:I593)</f>
        <v>0</v>
      </c>
      <c r="J594" s="21">
        <f t="shared" ref="J594" si="450">SUM(J588:J593)</f>
        <v>0</v>
      </c>
      <c r="K594" s="27"/>
      <c r="L594" s="21">
        <f t="shared" ref="L594" ca="1" si="451">SUM(L588:L596)</f>
        <v>0</v>
      </c>
    </row>
    <row r="595" spans="1:12" ht="15" x14ac:dyDescent="0.2">
      <c r="A595" s="37">
        <f>A554</f>
        <v>2</v>
      </c>
      <c r="B595" s="38">
        <f>B554</f>
        <v>7</v>
      </c>
      <c r="C595" s="63" t="s">
        <v>4</v>
      </c>
      <c r="D595" s="64"/>
      <c r="E595" s="39"/>
      <c r="F595" s="40">
        <f>F561+F565+F575+F580+F587+F594</f>
        <v>0</v>
      </c>
      <c r="G595" s="40">
        <f t="shared" ref="G595" si="452">G561+G565+G575+G580+G587+G594</f>
        <v>0</v>
      </c>
      <c r="H595" s="40">
        <f t="shared" ref="H595" si="453">H561+H565+H575+H580+H587+H594</f>
        <v>0</v>
      </c>
      <c r="I595" s="40">
        <f t="shared" ref="I595" si="454">I561+I565+I575+I580+I587+I594</f>
        <v>0</v>
      </c>
      <c r="J595" s="40">
        <f t="shared" ref="J595" si="455">J561+J565+J575+J580+J587+J594</f>
        <v>0</v>
      </c>
      <c r="K595" s="41"/>
      <c r="L595" s="34">
        <f ca="1">L561+L565+L575+L580+L587+L594</f>
        <v>0</v>
      </c>
    </row>
    <row r="596" spans="1:12" x14ac:dyDescent="0.2">
      <c r="A596" s="29"/>
      <c r="B596" s="30"/>
      <c r="C596" s="65" t="s">
        <v>5</v>
      </c>
      <c r="D596" s="65"/>
      <c r="E596" s="65"/>
      <c r="F596" s="42">
        <f>(F47+F90+F133+F175+F217+F259+F301+F343+F385+F427+F469+F511+F553+F595)/(IF(F47=0,0,1)+IF(F90=0,0,1)+IF(F133=0,0,1)+IF(F175=0,0,1)+IF(F217=0,0,1)+IF(F259=0,0,1)+IF(F301=0,0,1)+IF(F343=0,0,1)+IF(F385=0,0,1)+IF(F427=0,0,1)+IF(F469=0,0,1)+IF(F511=0,0,1)+IF(F553=0,0,1)+IF(F595=0,0,1))</f>
        <v>597.04999999999995</v>
      </c>
      <c r="G596" s="42">
        <f t="shared" ref="G596:L596" si="456">(G47+G90+G133+G175+G217+G259+G301+G343+G385+G427+G469+G511+G553+G595)/(IF(G47=0,0,1)+IF(G90=0,0,1)+IF(G133=0,0,1)+IF(G175=0,0,1)+IF(G217=0,0,1)+IF(G259=0,0,1)+IF(G301=0,0,1)+IF(G343=0,0,1)+IF(G385=0,0,1)+IF(G427=0,0,1)+IF(G469=0,0,1)+IF(G511=0,0,1)+IF(G553=0,0,1)+IF(G595=0,0,1))</f>
        <v>30.919900000000002</v>
      </c>
      <c r="H596" s="42">
        <f t="shared" si="456"/>
        <v>26.689399999999996</v>
      </c>
      <c r="I596" s="42">
        <f t="shared" si="456"/>
        <v>101.46799999999999</v>
      </c>
      <c r="J596" s="42">
        <f t="shared" si="456"/>
        <v>771.16699999999992</v>
      </c>
      <c r="K596" s="42"/>
      <c r="L596" s="42" t="e">
        <f t="shared" ca="1" si="456"/>
        <v>#DIV/0!</v>
      </c>
    </row>
  </sheetData>
  <mergeCells count="18">
    <mergeCell ref="C595:D595"/>
    <mergeCell ref="C596:E596"/>
    <mergeCell ref="C343:D343"/>
    <mergeCell ref="C385:D385"/>
    <mergeCell ref="C427:D427"/>
    <mergeCell ref="C469:D469"/>
    <mergeCell ref="C511:D511"/>
    <mergeCell ref="C553:D553"/>
    <mergeCell ref="C301:D301"/>
    <mergeCell ref="C47:D47"/>
    <mergeCell ref="C1:E1"/>
    <mergeCell ref="H1:K1"/>
    <mergeCell ref="H2:K2"/>
    <mergeCell ref="C90:D90"/>
    <mergeCell ref="C133:D133"/>
    <mergeCell ref="C175:D175"/>
    <mergeCell ref="C217:D217"/>
    <mergeCell ref="C259:D259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2024-12-13T03:44:04Z</dcterms:modified>
</cp:coreProperties>
</file>