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B12F1E0-6895-489D-9D39-6D85D03900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33" i="1" l="1"/>
  <c r="B33" i="1"/>
  <c r="F39" i="1"/>
  <c r="G39" i="1"/>
  <c r="H39" i="1"/>
  <c r="I39" i="1"/>
  <c r="J39" i="1"/>
  <c r="A40" i="1"/>
  <c r="B40" i="1"/>
  <c r="F46" i="1"/>
  <c r="G46" i="1"/>
  <c r="H46" i="1"/>
  <c r="I46" i="1"/>
  <c r="J46" i="1"/>
  <c r="B433" i="1"/>
  <c r="A433" i="1"/>
  <c r="J432" i="1"/>
  <c r="I432" i="1"/>
  <c r="H432" i="1"/>
  <c r="G432" i="1"/>
  <c r="F432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4" i="1"/>
  <c r="A414" i="1"/>
  <c r="J413" i="1"/>
  <c r="I413" i="1"/>
  <c r="H413" i="1"/>
  <c r="G413" i="1"/>
  <c r="F413" i="1"/>
  <c r="B404" i="1"/>
  <c r="A404" i="1"/>
  <c r="J403" i="1"/>
  <c r="I403" i="1"/>
  <c r="H403" i="1"/>
  <c r="G403" i="1"/>
  <c r="F403" i="1"/>
  <c r="B400" i="1"/>
  <c r="A400" i="1"/>
  <c r="L399" i="1"/>
  <c r="J399" i="1"/>
  <c r="I399" i="1"/>
  <c r="H399" i="1"/>
  <c r="G399" i="1"/>
  <c r="F399" i="1"/>
  <c r="B391" i="1"/>
  <c r="A391" i="1"/>
  <c r="J390" i="1"/>
  <c r="I390" i="1"/>
  <c r="H390" i="1"/>
  <c r="G390" i="1"/>
  <c r="F390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2" i="1"/>
  <c r="A372" i="1"/>
  <c r="J371" i="1"/>
  <c r="I371" i="1"/>
  <c r="H371" i="1"/>
  <c r="G371" i="1"/>
  <c r="F371" i="1"/>
  <c r="B362" i="1"/>
  <c r="A362" i="1"/>
  <c r="J361" i="1"/>
  <c r="I361" i="1"/>
  <c r="H361" i="1"/>
  <c r="G361" i="1"/>
  <c r="F361" i="1"/>
  <c r="B358" i="1"/>
  <c r="A358" i="1"/>
  <c r="L357" i="1"/>
  <c r="J357" i="1"/>
  <c r="I357" i="1"/>
  <c r="H357" i="1"/>
  <c r="G357" i="1"/>
  <c r="F357" i="1"/>
  <c r="B349" i="1"/>
  <c r="A349" i="1"/>
  <c r="J348" i="1"/>
  <c r="I348" i="1"/>
  <c r="H348" i="1"/>
  <c r="G348" i="1"/>
  <c r="F348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30" i="1"/>
  <c r="A330" i="1"/>
  <c r="J329" i="1"/>
  <c r="I329" i="1"/>
  <c r="H329" i="1"/>
  <c r="G329" i="1"/>
  <c r="F329" i="1"/>
  <c r="B320" i="1"/>
  <c r="A320" i="1"/>
  <c r="J319" i="1"/>
  <c r="I319" i="1"/>
  <c r="H319" i="1"/>
  <c r="G319" i="1"/>
  <c r="F319" i="1"/>
  <c r="B316" i="1"/>
  <c r="A316" i="1"/>
  <c r="L315" i="1"/>
  <c r="J315" i="1"/>
  <c r="I315" i="1"/>
  <c r="H315" i="1"/>
  <c r="G315" i="1"/>
  <c r="F315" i="1"/>
  <c r="B307" i="1"/>
  <c r="A307" i="1"/>
  <c r="J306" i="1"/>
  <c r="I306" i="1"/>
  <c r="H306" i="1"/>
  <c r="G306" i="1"/>
  <c r="F306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8" i="1"/>
  <c r="A288" i="1"/>
  <c r="J287" i="1"/>
  <c r="I287" i="1"/>
  <c r="H287" i="1"/>
  <c r="G287" i="1"/>
  <c r="F287" i="1"/>
  <c r="B278" i="1"/>
  <c r="A278" i="1"/>
  <c r="J277" i="1"/>
  <c r="I277" i="1"/>
  <c r="H277" i="1"/>
  <c r="G277" i="1"/>
  <c r="F277" i="1"/>
  <c r="B274" i="1"/>
  <c r="A274" i="1"/>
  <c r="L273" i="1"/>
  <c r="J273" i="1"/>
  <c r="I273" i="1"/>
  <c r="H273" i="1"/>
  <c r="G273" i="1"/>
  <c r="F273" i="1"/>
  <c r="B264" i="1"/>
  <c r="A264" i="1"/>
  <c r="J263" i="1"/>
  <c r="I263" i="1"/>
  <c r="H263" i="1"/>
  <c r="G263" i="1"/>
  <c r="F263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5" i="1"/>
  <c r="A245" i="1"/>
  <c r="J244" i="1"/>
  <c r="I244" i="1"/>
  <c r="H244" i="1"/>
  <c r="G244" i="1"/>
  <c r="F244" i="1"/>
  <c r="B235" i="1"/>
  <c r="A235" i="1"/>
  <c r="J234" i="1"/>
  <c r="I234" i="1"/>
  <c r="H234" i="1"/>
  <c r="G234" i="1"/>
  <c r="F234" i="1"/>
  <c r="B231" i="1"/>
  <c r="A231" i="1"/>
  <c r="L230" i="1"/>
  <c r="J230" i="1"/>
  <c r="I230" i="1"/>
  <c r="H230" i="1"/>
  <c r="G230" i="1"/>
  <c r="F230" i="1"/>
  <c r="B221" i="1"/>
  <c r="A221" i="1"/>
  <c r="J220" i="1"/>
  <c r="I220" i="1"/>
  <c r="H220" i="1"/>
  <c r="G220" i="1"/>
  <c r="F220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B202" i="1"/>
  <c r="A202" i="1"/>
  <c r="J201" i="1"/>
  <c r="I201" i="1"/>
  <c r="H201" i="1"/>
  <c r="G201" i="1"/>
  <c r="F201" i="1"/>
  <c r="B192" i="1"/>
  <c r="A192" i="1"/>
  <c r="J191" i="1"/>
  <c r="I191" i="1"/>
  <c r="H191" i="1"/>
  <c r="G191" i="1"/>
  <c r="F191" i="1"/>
  <c r="B188" i="1"/>
  <c r="A188" i="1"/>
  <c r="L187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71" i="1"/>
  <c r="A171" i="1"/>
  <c r="J170" i="1"/>
  <c r="I170" i="1"/>
  <c r="H170" i="1"/>
  <c r="G170" i="1"/>
  <c r="F170" i="1"/>
  <c r="B164" i="1"/>
  <c r="A164" i="1"/>
  <c r="J163" i="1"/>
  <c r="I163" i="1"/>
  <c r="H163" i="1"/>
  <c r="G163" i="1"/>
  <c r="F163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5" i="1"/>
  <c r="A145" i="1"/>
  <c r="L144" i="1"/>
  <c r="J144" i="1"/>
  <c r="I144" i="1"/>
  <c r="H144" i="1"/>
  <c r="G144" i="1"/>
  <c r="F144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6" i="1"/>
  <c r="A11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102" i="1"/>
  <c r="A102" i="1"/>
  <c r="L101" i="1"/>
  <c r="J101" i="1"/>
  <c r="I101" i="1"/>
  <c r="H101" i="1"/>
  <c r="G101" i="1"/>
  <c r="F101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I57" i="1"/>
  <c r="H57" i="1"/>
  <c r="G57" i="1"/>
  <c r="F57" i="1"/>
  <c r="B47" i="1"/>
  <c r="A47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91" i="1" l="1"/>
  <c r="I91" i="1"/>
  <c r="F135" i="1"/>
  <c r="H135" i="1"/>
  <c r="J135" i="1"/>
  <c r="G178" i="1"/>
  <c r="I178" i="1"/>
  <c r="F221" i="1"/>
  <c r="H221" i="1"/>
  <c r="J221" i="1"/>
  <c r="G349" i="1"/>
  <c r="I349" i="1"/>
  <c r="F391" i="1"/>
  <c r="H391" i="1"/>
  <c r="J391" i="1"/>
  <c r="G433" i="1"/>
  <c r="I433" i="1"/>
  <c r="F91" i="1"/>
  <c r="H91" i="1"/>
  <c r="J91" i="1"/>
  <c r="G135" i="1"/>
  <c r="I135" i="1"/>
  <c r="G221" i="1"/>
  <c r="F264" i="1"/>
  <c r="H264" i="1"/>
  <c r="J264" i="1"/>
  <c r="G307" i="1"/>
  <c r="I307" i="1"/>
  <c r="F47" i="1"/>
  <c r="F178" i="1"/>
  <c r="H178" i="1"/>
  <c r="J178" i="1"/>
  <c r="I221" i="1"/>
  <c r="G264" i="1"/>
  <c r="I264" i="1"/>
  <c r="F307" i="1"/>
  <c r="H307" i="1"/>
  <c r="J307" i="1"/>
  <c r="F349" i="1"/>
  <c r="H349" i="1"/>
  <c r="J349" i="1"/>
  <c r="G391" i="1"/>
  <c r="I391" i="1"/>
  <c r="F433" i="1"/>
  <c r="H433" i="1"/>
  <c r="J433" i="1"/>
  <c r="G47" i="1"/>
  <c r="H47" i="1"/>
  <c r="J47" i="1"/>
  <c r="I47" i="1"/>
  <c r="G435" i="1" l="1"/>
  <c r="H435" i="1"/>
  <c r="I435" i="1"/>
  <c r="J435" i="1"/>
  <c r="F435" i="1"/>
  <c r="L334" i="1"/>
  <c r="L134" i="1"/>
  <c r="L256" i="1"/>
  <c r="L383" i="1"/>
  <c r="L299" i="1"/>
  <c r="L425" i="1"/>
  <c r="L39" i="1"/>
  <c r="L432" i="1"/>
  <c r="L90" i="1"/>
  <c r="L263" i="1"/>
  <c r="L83" i="1"/>
  <c r="L177" i="1"/>
  <c r="L220" i="1"/>
  <c r="L46" i="1"/>
  <c r="L306" i="1"/>
  <c r="L201" i="1"/>
  <c r="L206" i="1"/>
  <c r="L413" i="1"/>
  <c r="L418" i="1"/>
  <c r="L27" i="1"/>
  <c r="L32" i="1"/>
  <c r="L234" i="1"/>
  <c r="L264" i="1"/>
  <c r="L91" i="1"/>
  <c r="L61" i="1"/>
  <c r="L433" i="1"/>
  <c r="L403" i="1"/>
  <c r="L376" i="1"/>
  <c r="L371" i="1"/>
  <c r="L361" i="1"/>
  <c r="L391" i="1"/>
  <c r="L287" i="1"/>
  <c r="L292" i="1"/>
  <c r="L307" i="1"/>
  <c r="L277" i="1"/>
  <c r="L191" i="1"/>
  <c r="L221" i="1"/>
  <c r="L120" i="1"/>
  <c r="L115" i="1"/>
  <c r="L105" i="1"/>
  <c r="L135" i="1"/>
  <c r="L319" i="1"/>
  <c r="L349" i="1"/>
  <c r="L244" i="1"/>
  <c r="L249" i="1"/>
  <c r="L158" i="1"/>
  <c r="L163" i="1"/>
  <c r="L76" i="1"/>
  <c r="L71" i="1"/>
  <c r="L148" i="1"/>
  <c r="L178" i="1"/>
  <c r="L170" i="1"/>
  <c r="L17" i="1"/>
  <c r="L47" i="1"/>
  <c r="L435" i="1"/>
  <c r="L341" i="1"/>
  <c r="L390" i="1"/>
  <c r="L213" i="1"/>
  <c r="L127" i="1"/>
  <c r="L348" i="1"/>
</calcChain>
</file>

<file path=xl/sharedStrings.xml><?xml version="1.0" encoding="utf-8"?>
<sst xmlns="http://schemas.openxmlformats.org/spreadsheetml/2006/main" count="638" uniqueCount="137">
  <si>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</si>
  <si>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</si>
  <si>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</si>
  <si>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</si>
  <si>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</si>
  <si>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</si>
  <si>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</si>
  <si>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</si>
  <si>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</si>
  <si>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</si>
  <si>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</si>
  <si>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</si>
  <si>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</si>
  <si>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</si>
  <si>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</si>
  <si>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</si>
  <si>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</si>
  <si>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</si>
  <si>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</si>
  <si>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</si>
  <si>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</si>
  <si>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</si>
  <si>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</si>
  <si>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</si>
  <si>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</si>
  <si>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</si>
  <si>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</si>
  <si>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</si>
  <si>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</si>
  <si>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</si>
  <si>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</si>
  <si>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</si>
  <si>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</si>
  <si>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</si>
  <si>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</si>
  <si>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</si>
  <si>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</si>
  <si>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</si>
  <si>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</si>
  <si>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</si>
  <si>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</si>
  <si>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</si>
  <si>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</si>
  <si>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</si>
  <si>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</si>
  <si>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</si>
  <si>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Бутуханов П.Н.</t>
  </si>
  <si>
    <t>помидор свежий порционный</t>
  </si>
  <si>
    <t>котлета мясная на пару</t>
  </si>
  <si>
    <t>макароны отварные (регатоны)</t>
  </si>
  <si>
    <t>сок яблочный</t>
  </si>
  <si>
    <t>хлеб пшеничный</t>
  </si>
  <si>
    <t>хлеб ржаной</t>
  </si>
  <si>
    <t>огурец св. с кукурузой</t>
  </si>
  <si>
    <t>гор. блюдо</t>
  </si>
  <si>
    <t>шницель духовой</t>
  </si>
  <si>
    <t>каша перловая с овощами</t>
  </si>
  <si>
    <t>батон белый</t>
  </si>
  <si>
    <t>чай с сахаром</t>
  </si>
  <si>
    <t>мармелад</t>
  </si>
  <si>
    <t>п/в</t>
  </si>
  <si>
    <t>суп с крупой</t>
  </si>
  <si>
    <t>молоко свежее пастиризованное</t>
  </si>
  <si>
    <t>яблоки свежие</t>
  </si>
  <si>
    <t>булочка молочная</t>
  </si>
  <si>
    <t>каша рисовая молочная с маслом</t>
  </si>
  <si>
    <t>яйцо вареное</t>
  </si>
  <si>
    <t>масло сливочное</t>
  </si>
  <si>
    <t>какао</t>
  </si>
  <si>
    <t>печенье</t>
  </si>
  <si>
    <t>огурец свежий порционный</t>
  </si>
  <si>
    <t>свекольник с картофелем, сметаной</t>
  </si>
  <si>
    <t>котлета домашняя паровая</t>
  </si>
  <si>
    <t>горошница-пюре</t>
  </si>
  <si>
    <t>напиток из шиповника</t>
  </si>
  <si>
    <t>хлеб белый пшеничный</t>
  </si>
  <si>
    <t>йогурт</t>
  </si>
  <si>
    <t>апельсин свежий</t>
  </si>
  <si>
    <t>пирожок с яблоком</t>
  </si>
  <si>
    <t>запеканка из творога</t>
  </si>
  <si>
    <t>молоко сгущеное</t>
  </si>
  <si>
    <t>каша манная молочная с маслом</t>
  </si>
  <si>
    <t>чай с молоком</t>
  </si>
  <si>
    <t>помидор свежий с маслом растительным</t>
  </si>
  <si>
    <t>рассольник ленинградский</t>
  </si>
  <si>
    <t>рыба тушеная с овощами</t>
  </si>
  <si>
    <t>картофельное пюре</t>
  </si>
  <si>
    <t>компот из сухофруктов</t>
  </si>
  <si>
    <t>ряженка</t>
  </si>
  <si>
    <t>мандарины свежие</t>
  </si>
  <si>
    <t>пончик со сгущенкой</t>
  </si>
  <si>
    <t>каша пшенная молочная с маслом</t>
  </si>
  <si>
    <t>омлет со сливочным маслом</t>
  </si>
  <si>
    <t>чай с сахаром и лимоном</t>
  </si>
  <si>
    <t>конфеты шоколадные</t>
  </si>
  <si>
    <t>икра свекольная</t>
  </si>
  <si>
    <t>суп крестьянский</t>
  </si>
  <si>
    <t>плов из курицы</t>
  </si>
  <si>
    <t>снежок</t>
  </si>
  <si>
    <t>булочка</t>
  </si>
  <si>
    <t>каша гречневая молочная</t>
  </si>
  <si>
    <t>чай с лимоном</t>
  </si>
  <si>
    <t>борщ с фасолью, с мясом</t>
  </si>
  <si>
    <t>жаркое по-домашнему</t>
  </si>
  <si>
    <t>молоко свежее пастеризованное</t>
  </si>
  <si>
    <t>пряники</t>
  </si>
  <si>
    <t>каша молочная "Дружба"</t>
  </si>
  <si>
    <t>суп гороховый</t>
  </si>
  <si>
    <t>котлета летняя</t>
  </si>
  <si>
    <t>гречка с морковью</t>
  </si>
  <si>
    <t>каша дружба молочная с маслом</t>
  </si>
  <si>
    <t>омлет с сыром</t>
  </si>
  <si>
    <t>сок</t>
  </si>
  <si>
    <t>суп рыбный (консервы)</t>
  </si>
  <si>
    <t>котлета из филе птицы рубленная</t>
  </si>
  <si>
    <t>рис отварной</t>
  </si>
  <si>
    <t>вафли детские</t>
  </si>
  <si>
    <t>яйцо отварное</t>
  </si>
  <si>
    <t>огурец свежий с маслом раст. и зеленью</t>
  </si>
  <si>
    <t>борщ с картофелем и сметаной</t>
  </si>
  <si>
    <t>рагу из кур</t>
  </si>
  <si>
    <t>булочка ванильная</t>
  </si>
  <si>
    <t>каша "Геркулес" молочная с маслом</t>
  </si>
  <si>
    <t>запеканка "Белоснежка" из творога</t>
  </si>
  <si>
    <t>подливка из повидла</t>
  </si>
  <si>
    <t>напиток гор.</t>
  </si>
  <si>
    <t>щи по-уральски со сметаной</t>
  </si>
  <si>
    <t>печень в соусе молочном</t>
  </si>
  <si>
    <t>пирожок с джемом</t>
  </si>
  <si>
    <t>омлет с маслом сливочным</t>
  </si>
  <si>
    <t>огурец свежий с маслом раст.</t>
  </si>
  <si>
    <t>суп овощной со сметаной</t>
  </si>
  <si>
    <t>запеканка кур.</t>
  </si>
  <si>
    <t>каша гречневая рассыпчатая</t>
  </si>
  <si>
    <t>компот из чернослива</t>
  </si>
  <si>
    <t>молоко свежее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</si>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</sst>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5"/>
  <sheetViews>
    <sheetView tabSelected="1" workbookViewId="0">
      <pane xSplit="4" ySplit="5" topLeftCell="E431" activePane="bottomRight" state="frozen"/>
      <selection pane="topRight" activeCell="E1" sqref="E1"/>
      <selection pane="bottomLeft" activeCell="A6" sqref="A6"/>
      <selection pane="bottomRight" activeCell="B400" sqref="B40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/>
      <c r="D1" s="56"/>
      <c r="E1" s="56"/>
      <c r="F1" s="13" t="s">
        <v>16</v>
      </c>
      <c r="G1" s="2" t="s">
        <v>17</v>
      </c>
      <c r="H1" s="57" t="s">
        <v>45</v>
      </c>
      <c r="I1" s="57"/>
      <c r="J1" s="57"/>
      <c r="K1" s="57"/>
    </row>
    <row r="2" spans="1:12" ht="18" x14ac:dyDescent="0.25">
      <c r="A2" s="38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41" t="s">
        <v>9</v>
      </c>
      <c r="G3" s="2" t="s">
        <v>19</v>
      </c>
      <c r="H3" s="50">
        <v>30</v>
      </c>
      <c r="I3" s="50">
        <v>5</v>
      </c>
      <c r="J3" s="51">
        <v>2025</v>
      </c>
      <c r="K3" s="1"/>
    </row>
    <row r="4" spans="1:12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1.5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27</v>
      </c>
      <c r="E6" s="42" t="s">
        <v>53</v>
      </c>
      <c r="F6" s="43">
        <v>50</v>
      </c>
      <c r="G6" s="43">
        <v>1</v>
      </c>
      <c r="H6" s="43">
        <v>5</v>
      </c>
      <c r="I6" s="43">
        <v>3</v>
      </c>
      <c r="J6" s="43">
        <v>56</v>
      </c>
      <c r="K6" s="44" t="s">
        <v>60</v>
      </c>
      <c r="L6" s="43"/>
    </row>
    <row r="7" spans="1:12" ht="14.5" x14ac:dyDescent="0.35">
      <c r="A7" s="25"/>
      <c r="B7" s="16"/>
      <c r="C7" s="11"/>
      <c r="D7" s="6" t="s">
        <v>54</v>
      </c>
      <c r="E7" s="45" t="s">
        <v>55</v>
      </c>
      <c r="F7" s="46">
        <v>60</v>
      </c>
      <c r="G7" s="46">
        <v>10</v>
      </c>
      <c r="H7" s="46">
        <v>5</v>
      </c>
      <c r="I7" s="46">
        <v>4</v>
      </c>
      <c r="J7" s="46">
        <v>105</v>
      </c>
      <c r="K7" s="47">
        <v>115</v>
      </c>
      <c r="L7" s="46"/>
    </row>
    <row r="8" spans="1:12" ht="14.5" x14ac:dyDescent="0.35">
      <c r="A8" s="25"/>
      <c r="B8" s="16"/>
      <c r="C8" s="11"/>
      <c r="D8" s="7" t="s">
        <v>30</v>
      </c>
      <c r="E8" s="45" t="s">
        <v>56</v>
      </c>
      <c r="F8" s="46">
        <v>150</v>
      </c>
      <c r="G8" s="46">
        <v>4</v>
      </c>
      <c r="H8" s="46">
        <v>10</v>
      </c>
      <c r="I8" s="46">
        <v>13</v>
      </c>
      <c r="J8" s="46">
        <v>130</v>
      </c>
      <c r="K8" s="47">
        <v>272</v>
      </c>
      <c r="L8" s="46"/>
    </row>
    <row r="9" spans="1:12" ht="14.5" x14ac:dyDescent="0.35">
      <c r="A9" s="25"/>
      <c r="B9" s="16"/>
      <c r="C9" s="11"/>
      <c r="D9" s="7" t="s">
        <v>23</v>
      </c>
      <c r="E9" s="45" t="s">
        <v>57</v>
      </c>
      <c r="F9" s="46">
        <v>40</v>
      </c>
      <c r="G9" s="46">
        <v>3</v>
      </c>
      <c r="H9" s="46">
        <v>1</v>
      </c>
      <c r="I9" s="46">
        <v>20</v>
      </c>
      <c r="J9" s="46">
        <v>104</v>
      </c>
      <c r="K9" s="47" t="s">
        <v>60</v>
      </c>
      <c r="L9" s="46"/>
    </row>
    <row r="10" spans="1:12" ht="14.5" x14ac:dyDescent="0.35">
      <c r="A10" s="25"/>
      <c r="B10" s="16"/>
      <c r="C10" s="11"/>
      <c r="D10" s="7" t="s">
        <v>23</v>
      </c>
      <c r="E10" s="45" t="s">
        <v>52</v>
      </c>
      <c r="F10" s="46">
        <v>20</v>
      </c>
      <c r="G10" s="46">
        <v>1</v>
      </c>
      <c r="H10" s="46"/>
      <c r="I10" s="46">
        <v>7</v>
      </c>
      <c r="J10" s="46">
        <v>34</v>
      </c>
      <c r="K10" s="47" t="s">
        <v>60</v>
      </c>
      <c r="L10" s="46"/>
    </row>
    <row r="11" spans="1:12" ht="14.5" x14ac:dyDescent="0.35">
      <c r="A11" s="25"/>
      <c r="B11" s="16"/>
      <c r="C11" s="11"/>
      <c r="D11" s="6" t="s">
        <v>31</v>
      </c>
      <c r="E11" s="45" t="s">
        <v>58</v>
      </c>
      <c r="F11" s="46">
        <v>200</v>
      </c>
      <c r="G11" s="46"/>
      <c r="H11" s="46"/>
      <c r="I11" s="46">
        <v>18</v>
      </c>
      <c r="J11" s="46">
        <v>73</v>
      </c>
      <c r="K11" s="47">
        <v>282</v>
      </c>
      <c r="L11" s="46"/>
    </row>
    <row r="12" spans="1:12" ht="14.5" x14ac:dyDescent="0.35">
      <c r="A12" s="25"/>
      <c r="B12" s="16"/>
      <c r="C12" s="11"/>
      <c r="D12" s="6"/>
      <c r="E12" s="45" t="s">
        <v>59</v>
      </c>
      <c r="F12" s="46">
        <v>20</v>
      </c>
      <c r="G12" s="46"/>
      <c r="H12" s="46"/>
      <c r="I12" s="46">
        <v>16</v>
      </c>
      <c r="J12" s="46">
        <v>64</v>
      </c>
      <c r="K12" s="47" t="s">
        <v>60</v>
      </c>
      <c r="L12" s="46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19</v>
      </c>
      <c r="H13" s="21">
        <f t="shared" si="0"/>
        <v>21</v>
      </c>
      <c r="I13" s="21">
        <f t="shared" si="0"/>
        <v>81</v>
      </c>
      <c r="J13" s="21">
        <f t="shared" si="0"/>
        <v>566</v>
      </c>
      <c r="K13" s="27"/>
      <c r="L13" s="21">
        <f t="shared" ref="L13" si="1">SUM(L6:L12)</f>
        <v>0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I14" s="46"/>
      <c r="J14" s="46"/>
      <c r="K14" s="47"/>
      <c r="L14" s="46"/>
    </row>
    <row r="15" spans="1:12" ht="14.5" x14ac:dyDescent="0.3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4.5" x14ac:dyDescent="0.3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 t="s">
        <v>47</v>
      </c>
      <c r="F18" s="46">
        <v>60</v>
      </c>
      <c r="G18" s="46">
        <v>1</v>
      </c>
      <c r="H18" s="46"/>
      <c r="I18" s="46">
        <v>2</v>
      </c>
      <c r="J18" s="46">
        <v>10</v>
      </c>
      <c r="K18" s="47" t="s">
        <v>60</v>
      </c>
      <c r="L18" s="46"/>
    </row>
    <row r="19" spans="1:12" ht="14.5" x14ac:dyDescent="0.35">
      <c r="A19" s="25"/>
      <c r="B19" s="16"/>
      <c r="C19" s="11"/>
      <c r="D19" s="7" t="s">
        <v>28</v>
      </c>
      <c r="E19" s="45" t="s">
        <v>61</v>
      </c>
      <c r="F19" s="46">
        <v>200</v>
      </c>
      <c r="G19" s="46">
        <v>3</v>
      </c>
      <c r="H19" s="46">
        <v>4</v>
      </c>
      <c r="I19" s="46">
        <v>11</v>
      </c>
      <c r="J19" s="46">
        <v>96.5</v>
      </c>
      <c r="K19" s="47">
        <v>61</v>
      </c>
      <c r="L19" s="46"/>
    </row>
    <row r="20" spans="1:12" ht="14.5" x14ac:dyDescent="0.35">
      <c r="A20" s="25"/>
      <c r="B20" s="16"/>
      <c r="C20" s="11"/>
      <c r="D20" s="7" t="s">
        <v>29</v>
      </c>
      <c r="E20" s="45" t="s">
        <v>48</v>
      </c>
      <c r="F20" s="46">
        <v>90</v>
      </c>
      <c r="G20" s="46">
        <v>12</v>
      </c>
      <c r="H20" s="46">
        <v>14</v>
      </c>
      <c r="I20" s="46">
        <v>17</v>
      </c>
      <c r="J20" s="46">
        <v>250</v>
      </c>
      <c r="K20" s="47">
        <v>52</v>
      </c>
      <c r="L20" s="46"/>
    </row>
    <row r="21" spans="1:12" ht="14.5" x14ac:dyDescent="0.35">
      <c r="A21" s="25"/>
      <c r="B21" s="16"/>
      <c r="C21" s="11"/>
      <c r="D21" s="7" t="s">
        <v>30</v>
      </c>
      <c r="E21" s="45" t="s">
        <v>49</v>
      </c>
      <c r="F21" s="46">
        <v>150</v>
      </c>
      <c r="G21" s="46">
        <v>5</v>
      </c>
      <c r="H21" s="46">
        <v>8</v>
      </c>
      <c r="I21" s="46">
        <v>23</v>
      </c>
      <c r="J21" s="46">
        <v>168</v>
      </c>
      <c r="K21" s="47">
        <v>210</v>
      </c>
      <c r="L21" s="46"/>
    </row>
    <row r="22" spans="1:12" ht="14.5" x14ac:dyDescent="0.35">
      <c r="A22" s="25"/>
      <c r="B22" s="16"/>
      <c r="C22" s="11"/>
      <c r="D22" s="7" t="s">
        <v>31</v>
      </c>
      <c r="E22" s="45" t="s">
        <v>50</v>
      </c>
      <c r="F22" s="46">
        <v>200</v>
      </c>
      <c r="G22" s="46"/>
      <c r="H22" s="46">
        <v>1</v>
      </c>
      <c r="I22" s="46">
        <v>27</v>
      </c>
      <c r="J22" s="46">
        <v>110</v>
      </c>
      <c r="K22" s="47" t="s">
        <v>60</v>
      </c>
      <c r="L22" s="46"/>
    </row>
    <row r="23" spans="1:12" ht="14.5" x14ac:dyDescent="0.35">
      <c r="A23" s="25"/>
      <c r="B23" s="16"/>
      <c r="C23" s="11"/>
      <c r="D23" s="7" t="s">
        <v>32</v>
      </c>
      <c r="E23" s="45" t="s">
        <v>51</v>
      </c>
      <c r="F23" s="46">
        <v>55</v>
      </c>
      <c r="G23" s="46">
        <v>4</v>
      </c>
      <c r="H23" s="46"/>
      <c r="I23" s="46">
        <v>27</v>
      </c>
      <c r="J23" s="46">
        <v>129</v>
      </c>
      <c r="K23" s="47" t="s">
        <v>60</v>
      </c>
      <c r="L23" s="46"/>
    </row>
    <row r="24" spans="1:12" ht="14.5" x14ac:dyDescent="0.35">
      <c r="A24" s="25"/>
      <c r="B24" s="16"/>
      <c r="C24" s="11"/>
      <c r="D24" s="7" t="s">
        <v>33</v>
      </c>
      <c r="E24" s="45" t="s">
        <v>52</v>
      </c>
      <c r="F24" s="46">
        <v>30</v>
      </c>
      <c r="G24" s="46">
        <v>2</v>
      </c>
      <c r="H24" s="46"/>
      <c r="I24" s="46">
        <v>10</v>
      </c>
      <c r="J24" s="46">
        <v>51</v>
      </c>
      <c r="K24" s="47" t="s">
        <v>60</v>
      </c>
      <c r="L24" s="46"/>
    </row>
    <row r="25" spans="1:12" ht="14.5" x14ac:dyDescent="0.3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4.5" x14ac:dyDescent="0.3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785</v>
      </c>
      <c r="G27" s="21">
        <f t="shared" ref="G27:J27" si="3">SUM(G18:G26)</f>
        <v>27</v>
      </c>
      <c r="H27" s="21">
        <f t="shared" si="3"/>
        <v>27</v>
      </c>
      <c r="I27" s="21">
        <f t="shared" si="3"/>
        <v>117</v>
      </c>
      <c r="J27" s="21">
        <f t="shared" si="3"/>
        <v>814.5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31</v>
      </c>
      <c r="E28" s="45" t="s">
        <v>62</v>
      </c>
      <c r="F28" s="46">
        <v>200</v>
      </c>
      <c r="G28" s="46">
        <v>6</v>
      </c>
      <c r="H28" s="46">
        <v>5</v>
      </c>
      <c r="I28" s="46">
        <v>5</v>
      </c>
      <c r="J28" s="46">
        <v>107</v>
      </c>
      <c r="K28" s="47" t="s">
        <v>60</v>
      </c>
      <c r="L28" s="46"/>
    </row>
    <row r="29" spans="1:12" ht="14.5" x14ac:dyDescent="0.35">
      <c r="A29" s="25"/>
      <c r="B29" s="16"/>
      <c r="C29" s="11"/>
      <c r="D29" s="12" t="s">
        <v>24</v>
      </c>
      <c r="E29" s="45" t="s">
        <v>63</v>
      </c>
      <c r="F29" s="46">
        <v>100</v>
      </c>
      <c r="G29" s="46"/>
      <c r="H29" s="46"/>
      <c r="I29" s="46">
        <v>7</v>
      </c>
      <c r="J29" s="46">
        <v>30</v>
      </c>
      <c r="K29" s="47" t="s">
        <v>60</v>
      </c>
      <c r="L29" s="46"/>
    </row>
    <row r="30" spans="1:12" ht="14.5" x14ac:dyDescent="0.35">
      <c r="A30" s="25"/>
      <c r="B30" s="16"/>
      <c r="C30" s="11"/>
      <c r="D30" s="6" t="s">
        <v>35</v>
      </c>
      <c r="E30" s="45" t="s">
        <v>64</v>
      </c>
      <c r="F30" s="46">
        <v>50</v>
      </c>
      <c r="G30" s="46">
        <v>4</v>
      </c>
      <c r="H30" s="46">
        <v>5.25</v>
      </c>
      <c r="I30" s="46">
        <v>27.25</v>
      </c>
      <c r="J30" s="46">
        <v>219</v>
      </c>
      <c r="K30" s="47">
        <v>667</v>
      </c>
      <c r="L30" s="46"/>
    </row>
    <row r="31" spans="1:12" ht="14.5" x14ac:dyDescent="0.3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350</v>
      </c>
      <c r="G32" s="21">
        <f t="shared" ref="G32:J32" si="4">SUM(G28:G31)</f>
        <v>10</v>
      </c>
      <c r="H32" s="21">
        <f t="shared" si="4"/>
        <v>10.25</v>
      </c>
      <c r="I32" s="21">
        <f t="shared" si="4"/>
        <v>39.25</v>
      </c>
      <c r="J32" s="21">
        <f t="shared" si="4"/>
        <v>356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4.5" x14ac:dyDescent="0.3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4.5" x14ac:dyDescent="0.3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4.5" x14ac:dyDescent="0.3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4.5" x14ac:dyDescent="0.3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4.5" x14ac:dyDescent="0.3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4.5" x14ac:dyDescent="0.3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4.5" x14ac:dyDescent="0.3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4.5" x14ac:dyDescent="0.3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4.5" x14ac:dyDescent="0.3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4.5" x14ac:dyDescent="0.3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53" t="s">
        <v>4</v>
      </c>
      <c r="D47" s="54"/>
      <c r="E47" s="33"/>
      <c r="F47" s="34">
        <f>F13+F17+F27+F32+F39+F46</f>
        <v>1675</v>
      </c>
      <c r="G47" s="34">
        <f>G13+G17+G27+G32+G39+G46</f>
        <v>56</v>
      </c>
      <c r="H47" s="34">
        <f>H13+H17+H27+H32+H39+H46</f>
        <v>58.25</v>
      </c>
      <c r="I47" s="34">
        <f>I13+I17+I27+I32+I39+I46</f>
        <v>237.25</v>
      </c>
      <c r="J47" s="34">
        <f>J13+J17+J27+J32+J39+J46</f>
        <v>1736.5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20</v>
      </c>
      <c r="D48" s="5" t="s">
        <v>21</v>
      </c>
      <c r="E48" s="42" t="s">
        <v>65</v>
      </c>
      <c r="F48" s="43">
        <v>200</v>
      </c>
      <c r="G48" s="43">
        <v>6</v>
      </c>
      <c r="H48" s="43">
        <v>5</v>
      </c>
      <c r="I48" s="43">
        <v>23</v>
      </c>
      <c r="J48" s="43">
        <v>210</v>
      </c>
      <c r="K48" s="44">
        <v>306</v>
      </c>
      <c r="L48" s="43"/>
    </row>
    <row r="49" spans="1:12" ht="14.5" x14ac:dyDescent="0.35">
      <c r="A49" s="15"/>
      <c r="B49" s="16"/>
      <c r="C49" s="11"/>
      <c r="D49" s="8"/>
      <c r="E49" s="59" t="s">
        <v>66</v>
      </c>
      <c r="F49" s="60">
        <v>50</v>
      </c>
      <c r="G49" s="60">
        <v>6</v>
      </c>
      <c r="H49" s="60">
        <v>5</v>
      </c>
      <c r="I49" s="60"/>
      <c r="J49" s="60">
        <v>71</v>
      </c>
      <c r="K49" s="61" t="s">
        <v>60</v>
      </c>
      <c r="L49" s="60"/>
    </row>
    <row r="50" spans="1:12" ht="14.5" x14ac:dyDescent="0.35">
      <c r="A50" s="15"/>
      <c r="B50" s="16"/>
      <c r="C50" s="11"/>
      <c r="D50" s="6"/>
      <c r="E50" s="45" t="s">
        <v>67</v>
      </c>
      <c r="F50" s="46">
        <v>10</v>
      </c>
      <c r="G50" s="46"/>
      <c r="H50" s="46">
        <v>7</v>
      </c>
      <c r="I50" s="46"/>
      <c r="J50" s="46">
        <v>66</v>
      </c>
      <c r="K50" s="47" t="s">
        <v>60</v>
      </c>
      <c r="L50" s="46"/>
    </row>
    <row r="51" spans="1:12" ht="14.5" x14ac:dyDescent="0.35">
      <c r="A51" s="15"/>
      <c r="B51" s="16"/>
      <c r="C51" s="11"/>
      <c r="D51" s="7" t="s">
        <v>22</v>
      </c>
      <c r="E51" s="45" t="s">
        <v>68</v>
      </c>
      <c r="F51" s="46">
        <v>200</v>
      </c>
      <c r="G51" s="46">
        <v>3</v>
      </c>
      <c r="H51" s="46">
        <v>3</v>
      </c>
      <c r="I51" s="46">
        <v>23</v>
      </c>
      <c r="J51" s="46">
        <v>129</v>
      </c>
      <c r="K51" s="47">
        <v>342</v>
      </c>
      <c r="L51" s="46"/>
    </row>
    <row r="52" spans="1:12" ht="14.5" x14ac:dyDescent="0.35">
      <c r="A52" s="15"/>
      <c r="B52" s="16"/>
      <c r="C52" s="11"/>
      <c r="D52" s="7" t="s">
        <v>23</v>
      </c>
      <c r="E52" s="45" t="s">
        <v>57</v>
      </c>
      <c r="F52" s="46">
        <v>40</v>
      </c>
      <c r="G52" s="46">
        <v>3</v>
      </c>
      <c r="H52" s="46">
        <v>1</v>
      </c>
      <c r="I52" s="46">
        <v>20</v>
      </c>
      <c r="J52" s="46">
        <v>104</v>
      </c>
      <c r="K52" s="47" t="s">
        <v>60</v>
      </c>
      <c r="L52" s="46"/>
    </row>
    <row r="53" spans="1:12" ht="14.5" x14ac:dyDescent="0.35">
      <c r="A53" s="15"/>
      <c r="B53" s="16"/>
      <c r="C53" s="11"/>
      <c r="D53" s="7" t="s">
        <v>23</v>
      </c>
      <c r="E53" s="45" t="s">
        <v>52</v>
      </c>
      <c r="F53" s="46">
        <v>20</v>
      </c>
      <c r="G53" s="46">
        <v>1</v>
      </c>
      <c r="H53" s="46"/>
      <c r="I53" s="46">
        <v>7</v>
      </c>
      <c r="J53" s="46">
        <v>34</v>
      </c>
      <c r="K53" s="47" t="s">
        <v>60</v>
      </c>
      <c r="L53" s="46"/>
    </row>
    <row r="54" spans="1:12" ht="14.5" x14ac:dyDescent="0.35">
      <c r="A54" s="15"/>
      <c r="B54" s="16"/>
      <c r="C54" s="11"/>
      <c r="D54" s="7"/>
      <c r="E54" s="45" t="s">
        <v>69</v>
      </c>
      <c r="F54" s="46">
        <v>10</v>
      </c>
      <c r="G54" s="46">
        <v>1</v>
      </c>
      <c r="H54" s="46">
        <v>1</v>
      </c>
      <c r="I54" s="46">
        <v>8</v>
      </c>
      <c r="J54" s="46">
        <v>41</v>
      </c>
      <c r="K54" s="47"/>
      <c r="L54" s="46"/>
    </row>
    <row r="55" spans="1:12" ht="14.5" x14ac:dyDescent="0.35">
      <c r="A55" s="15"/>
      <c r="B55" s="16"/>
      <c r="C55" s="11"/>
      <c r="D55" s="6"/>
      <c r="E55" s="45"/>
      <c r="F55" s="46"/>
      <c r="G55" s="46"/>
      <c r="H55" s="46"/>
      <c r="I55" s="46"/>
      <c r="J55" s="46"/>
      <c r="K55" s="47"/>
      <c r="L55" s="46"/>
    </row>
    <row r="56" spans="1:12" ht="14.5" x14ac:dyDescent="0.35">
      <c r="A56" s="15"/>
      <c r="B56" s="16"/>
      <c r="C56" s="11"/>
      <c r="D56" s="6"/>
      <c r="E56" s="45"/>
      <c r="F56" s="46"/>
      <c r="G56" s="46"/>
      <c r="H56" s="46"/>
      <c r="I56" s="46"/>
      <c r="J56" s="46"/>
      <c r="K56" s="47"/>
      <c r="L56" s="46"/>
    </row>
    <row r="57" spans="1:12" ht="14.5" x14ac:dyDescent="0.35">
      <c r="A57" s="17"/>
      <c r="B57" s="18"/>
      <c r="C57" s="8"/>
      <c r="D57" s="19" t="s">
        <v>39</v>
      </c>
      <c r="E57" s="9"/>
      <c r="F57" s="21">
        <f>SUM(F48:F56)</f>
        <v>530</v>
      </c>
      <c r="G57" s="21">
        <f t="shared" ref="G57" si="6">SUM(G48:G56)</f>
        <v>20</v>
      </c>
      <c r="H57" s="21">
        <f t="shared" ref="H57" si="7">SUM(H48:H56)</f>
        <v>22</v>
      </c>
      <c r="I57" s="21">
        <f t="shared" ref="I57" si="8">SUM(I48:I56)</f>
        <v>81</v>
      </c>
      <c r="J57" s="21">
        <f t="shared" ref="J57" si="9">SUM(J48:J56)</f>
        <v>655</v>
      </c>
      <c r="K57" s="27"/>
      <c r="L57" s="21">
        <f>SUM(L48:L56)</f>
        <v>0</v>
      </c>
    </row>
    <row r="58" spans="1:12" ht="14.5" x14ac:dyDescent="0.35">
      <c r="A58" s="14">
        <f>A48</f>
        <v>1</v>
      </c>
      <c r="B58" s="14">
        <f>B48</f>
        <v>2</v>
      </c>
      <c r="C58" s="10" t="s">
        <v>25</v>
      </c>
      <c r="D58" s="12" t="s">
        <v>24</v>
      </c>
      <c r="E58" s="45"/>
      <c r="F58" s="46"/>
      <c r="G58" s="46"/>
      <c r="H58" s="46"/>
      <c r="I58" s="46"/>
      <c r="J58" s="46"/>
      <c r="K58" s="47"/>
      <c r="L58" s="46"/>
    </row>
    <row r="59" spans="1:12" ht="14.5" x14ac:dyDescent="0.35">
      <c r="A59" s="15"/>
      <c r="B59" s="16"/>
      <c r="C59" s="11"/>
      <c r="D59" s="6"/>
      <c r="E59" s="45"/>
      <c r="F59" s="46"/>
      <c r="G59" s="46"/>
      <c r="H59" s="46"/>
      <c r="I59" s="46"/>
      <c r="J59" s="46"/>
      <c r="K59" s="47"/>
      <c r="L59" s="46"/>
    </row>
    <row r="60" spans="1:12" ht="14.5" x14ac:dyDescent="0.35">
      <c r="A60" s="15"/>
      <c r="B60" s="16"/>
      <c r="C60" s="11"/>
      <c r="D60" s="6"/>
      <c r="E60" s="45"/>
      <c r="F60" s="46"/>
      <c r="G60" s="46"/>
      <c r="H60" s="46"/>
      <c r="I60" s="46"/>
      <c r="J60" s="46"/>
      <c r="K60" s="47"/>
      <c r="L60" s="46"/>
    </row>
    <row r="61" spans="1:12" ht="14.5" x14ac:dyDescent="0.35">
      <c r="A61" s="17"/>
      <c r="B61" s="18"/>
      <c r="C61" s="8"/>
      <c r="D61" s="19" t="s">
        <v>39</v>
      </c>
      <c r="E61" s="9"/>
      <c r="F61" s="21">
        <f>SUM(F58:F60)</f>
        <v>0</v>
      </c>
      <c r="G61" s="21">
        <f t="shared" ref="G61" si="10">SUM(G58:G60)</f>
        <v>0</v>
      </c>
      <c r="H61" s="21">
        <f t="shared" ref="H61" si="11">SUM(H58:H60)</f>
        <v>0</v>
      </c>
      <c r="I61" s="21">
        <f t="shared" ref="I61" si="12">SUM(I58:I60)</f>
        <v>0</v>
      </c>
      <c r="J61" s="21">
        <f t="shared" ref="J61" si="13">SUM(J58:J60)</f>
        <v>0</v>
      </c>
      <c r="K61" s="27"/>
      <c r="L61" s="21">
        <f t="shared" ref="L61" ca="1" si="14">SUM(L58:L66)</f>
        <v>0</v>
      </c>
    </row>
    <row r="62" spans="1:12" ht="14.5" x14ac:dyDescent="0.35">
      <c r="A62" s="14">
        <f>A48</f>
        <v>1</v>
      </c>
      <c r="B62" s="14">
        <f>B48</f>
        <v>2</v>
      </c>
      <c r="C62" s="10" t="s">
        <v>26</v>
      </c>
      <c r="D62" s="7" t="s">
        <v>27</v>
      </c>
      <c r="E62" s="45" t="s">
        <v>70</v>
      </c>
      <c r="F62" s="46">
        <v>60</v>
      </c>
      <c r="G62" s="46"/>
      <c r="H62" s="46"/>
      <c r="I62" s="46">
        <v>2</v>
      </c>
      <c r="J62" s="46">
        <v>8</v>
      </c>
      <c r="K62" s="47" t="s">
        <v>60</v>
      </c>
      <c r="L62" s="46"/>
    </row>
    <row r="63" spans="1:12" ht="14.5" x14ac:dyDescent="0.35">
      <c r="A63" s="15"/>
      <c r="B63" s="16"/>
      <c r="C63" s="11"/>
      <c r="D63" s="7" t="s">
        <v>28</v>
      </c>
      <c r="E63" s="45" t="s">
        <v>71</v>
      </c>
      <c r="F63" s="46">
        <v>200</v>
      </c>
      <c r="G63" s="46">
        <v>2</v>
      </c>
      <c r="H63" s="46">
        <v>6</v>
      </c>
      <c r="I63" s="46">
        <v>18</v>
      </c>
      <c r="J63" s="46">
        <v>104</v>
      </c>
      <c r="K63" s="47">
        <v>67</v>
      </c>
      <c r="L63" s="46"/>
    </row>
    <row r="64" spans="1:12" ht="14.5" x14ac:dyDescent="0.35">
      <c r="A64" s="15"/>
      <c r="B64" s="16"/>
      <c r="C64" s="11"/>
      <c r="D64" s="7" t="s">
        <v>29</v>
      </c>
      <c r="E64" s="45" t="s">
        <v>72</v>
      </c>
      <c r="F64" s="46">
        <v>90</v>
      </c>
      <c r="G64" s="46">
        <v>10</v>
      </c>
      <c r="H64" s="46">
        <v>18</v>
      </c>
      <c r="I64" s="46">
        <v>15</v>
      </c>
      <c r="J64" s="46">
        <v>252</v>
      </c>
      <c r="K64" s="47">
        <v>52</v>
      </c>
      <c r="L64" s="46"/>
    </row>
    <row r="65" spans="1:12" ht="14.5" x14ac:dyDescent="0.35">
      <c r="A65" s="15"/>
      <c r="B65" s="16"/>
      <c r="C65" s="11"/>
      <c r="D65" s="7" t="s">
        <v>30</v>
      </c>
      <c r="E65" s="45" t="s">
        <v>73</v>
      </c>
      <c r="F65" s="46">
        <v>150</v>
      </c>
      <c r="G65" s="46">
        <v>8</v>
      </c>
      <c r="H65" s="46">
        <v>4</v>
      </c>
      <c r="I65" s="46">
        <v>20</v>
      </c>
      <c r="J65" s="46">
        <v>147</v>
      </c>
      <c r="K65" s="47">
        <v>265</v>
      </c>
      <c r="L65" s="46"/>
    </row>
    <row r="66" spans="1:12" ht="14.5" x14ac:dyDescent="0.35">
      <c r="A66" s="15"/>
      <c r="B66" s="16"/>
      <c r="C66" s="11"/>
      <c r="D66" s="7" t="s">
        <v>31</v>
      </c>
      <c r="E66" s="45" t="s">
        <v>74</v>
      </c>
      <c r="F66" s="46">
        <v>200</v>
      </c>
      <c r="G66" s="46"/>
      <c r="H66" s="46"/>
      <c r="I66" s="46">
        <v>24</v>
      </c>
      <c r="J66" s="46">
        <v>102</v>
      </c>
      <c r="K66" s="47">
        <v>376</v>
      </c>
      <c r="L66" s="46"/>
    </row>
    <row r="67" spans="1:12" ht="14.5" x14ac:dyDescent="0.35">
      <c r="A67" s="15"/>
      <c r="B67" s="16"/>
      <c r="C67" s="11"/>
      <c r="D67" s="7" t="s">
        <v>32</v>
      </c>
      <c r="E67" s="45" t="s">
        <v>75</v>
      </c>
      <c r="F67" s="46">
        <v>55</v>
      </c>
      <c r="G67" s="46">
        <v>4</v>
      </c>
      <c r="H67" s="46"/>
      <c r="I67" s="46">
        <v>27</v>
      </c>
      <c r="J67" s="46">
        <v>129</v>
      </c>
      <c r="K67" s="47" t="s">
        <v>60</v>
      </c>
      <c r="L67" s="46"/>
    </row>
    <row r="68" spans="1:12" ht="14.5" x14ac:dyDescent="0.35">
      <c r="A68" s="15"/>
      <c r="B68" s="16"/>
      <c r="C68" s="11"/>
      <c r="D68" s="7" t="s">
        <v>33</v>
      </c>
      <c r="E68" s="45" t="s">
        <v>52</v>
      </c>
      <c r="F68" s="46">
        <v>30</v>
      </c>
      <c r="G68" s="46">
        <v>2</v>
      </c>
      <c r="H68" s="46"/>
      <c r="I68" s="46">
        <v>10</v>
      </c>
      <c r="J68" s="46">
        <v>51</v>
      </c>
      <c r="K68" s="47" t="s">
        <v>60</v>
      </c>
      <c r="L68" s="46"/>
    </row>
    <row r="69" spans="1:12" ht="14.5" x14ac:dyDescent="0.35">
      <c r="A69" s="15"/>
      <c r="B69" s="16"/>
      <c r="C69" s="11"/>
      <c r="D69" s="6"/>
      <c r="E69" s="45"/>
      <c r="F69" s="46"/>
      <c r="G69" s="46"/>
      <c r="H69" s="46"/>
      <c r="I69" s="46"/>
      <c r="J69" s="46"/>
      <c r="K69" s="47"/>
      <c r="L69" s="46"/>
    </row>
    <row r="70" spans="1:12" ht="14.5" x14ac:dyDescent="0.35">
      <c r="A70" s="15"/>
      <c r="B70" s="16"/>
      <c r="C70" s="11"/>
      <c r="D70" s="6"/>
      <c r="E70" s="45"/>
      <c r="F70" s="46"/>
      <c r="G70" s="46"/>
      <c r="H70" s="46"/>
      <c r="I70" s="46"/>
      <c r="J70" s="46"/>
      <c r="K70" s="47"/>
      <c r="L70" s="46"/>
    </row>
    <row r="71" spans="1:12" ht="14.5" x14ac:dyDescent="0.35">
      <c r="A71" s="17"/>
      <c r="B71" s="18"/>
      <c r="C71" s="8"/>
      <c r="D71" s="19" t="s">
        <v>39</v>
      </c>
      <c r="E71" s="9"/>
      <c r="F71" s="21">
        <f>SUM(F62:F70)</f>
        <v>785</v>
      </c>
      <c r="G71" s="21">
        <f t="shared" ref="G71" si="15">SUM(G62:G70)</f>
        <v>26</v>
      </c>
      <c r="H71" s="21">
        <f t="shared" ref="H71" si="16">SUM(H62:H70)</f>
        <v>28</v>
      </c>
      <c r="I71" s="21">
        <f t="shared" ref="I71" si="17">SUM(I62:I70)</f>
        <v>116</v>
      </c>
      <c r="J71" s="21">
        <f t="shared" ref="J71" si="18">SUM(J62:J70)</f>
        <v>793</v>
      </c>
      <c r="K71" s="27"/>
      <c r="L71" s="21">
        <f t="shared" ref="L71" ca="1" si="19">SUM(L68:L76)</f>
        <v>0</v>
      </c>
    </row>
    <row r="72" spans="1:12" ht="14.5" x14ac:dyDescent="0.35">
      <c r="A72" s="14">
        <f>A48</f>
        <v>1</v>
      </c>
      <c r="B72" s="14">
        <f>B48</f>
        <v>2</v>
      </c>
      <c r="C72" s="10" t="s">
        <v>34</v>
      </c>
      <c r="D72" s="12" t="s">
        <v>31</v>
      </c>
      <c r="E72" s="45" t="s">
        <v>76</v>
      </c>
      <c r="F72" s="46">
        <v>200</v>
      </c>
      <c r="G72" s="46">
        <v>6</v>
      </c>
      <c r="H72" s="46">
        <v>5</v>
      </c>
      <c r="I72" s="46">
        <v>26</v>
      </c>
      <c r="J72" s="46">
        <v>172</v>
      </c>
      <c r="K72" s="47" t="s">
        <v>60</v>
      </c>
      <c r="L72" s="46"/>
    </row>
    <row r="73" spans="1:12" ht="14.5" x14ac:dyDescent="0.35">
      <c r="A73" s="15"/>
      <c r="B73" s="16"/>
      <c r="C73" s="11"/>
      <c r="D73" s="12" t="s">
        <v>24</v>
      </c>
      <c r="E73" s="45" t="s">
        <v>77</v>
      </c>
      <c r="F73" s="46">
        <v>100</v>
      </c>
      <c r="G73" s="46">
        <v>1</v>
      </c>
      <c r="H73" s="46"/>
      <c r="I73" s="46">
        <v>12</v>
      </c>
      <c r="J73" s="46">
        <v>47</v>
      </c>
      <c r="K73" s="47" t="s">
        <v>60</v>
      </c>
      <c r="L73" s="46"/>
    </row>
    <row r="74" spans="1:12" ht="14.5" x14ac:dyDescent="0.35">
      <c r="A74" s="15"/>
      <c r="B74" s="16"/>
      <c r="C74" s="11"/>
      <c r="D74" s="6" t="s">
        <v>35</v>
      </c>
      <c r="E74" s="45" t="s">
        <v>78</v>
      </c>
      <c r="F74" s="46">
        <v>50</v>
      </c>
      <c r="G74" s="46">
        <v>6</v>
      </c>
      <c r="H74" s="46">
        <v>9</v>
      </c>
      <c r="I74" s="46">
        <v>22</v>
      </c>
      <c r="J74" s="46">
        <v>133</v>
      </c>
      <c r="K74" s="47">
        <v>721</v>
      </c>
      <c r="L74" s="46"/>
    </row>
    <row r="75" spans="1:12" ht="14.5" x14ac:dyDescent="0.35">
      <c r="A75" s="15"/>
      <c r="B75" s="16"/>
      <c r="C75" s="11"/>
      <c r="D75" s="6"/>
      <c r="E75" s="45"/>
      <c r="F75" s="46"/>
      <c r="G75" s="46"/>
      <c r="H75" s="46"/>
      <c r="I75" s="46"/>
      <c r="J75" s="46"/>
      <c r="K75" s="47"/>
      <c r="L75" s="46"/>
    </row>
    <row r="76" spans="1:12" ht="14.5" x14ac:dyDescent="0.35">
      <c r="A76" s="17"/>
      <c r="B76" s="18"/>
      <c r="C76" s="8"/>
      <c r="D76" s="19" t="s">
        <v>39</v>
      </c>
      <c r="E76" s="9"/>
      <c r="F76" s="21">
        <f>SUM(F72:F75)</f>
        <v>350</v>
      </c>
      <c r="G76" s="21">
        <f t="shared" ref="G76" si="20">SUM(G72:G75)</f>
        <v>13</v>
      </c>
      <c r="H76" s="21">
        <f t="shared" ref="H76" si="21">SUM(H72:H75)</f>
        <v>14</v>
      </c>
      <c r="I76" s="21">
        <f t="shared" ref="I76" si="22">SUM(I72:I75)</f>
        <v>60</v>
      </c>
      <c r="J76" s="21">
        <f t="shared" ref="J76" si="23">SUM(J72:J75)</f>
        <v>352</v>
      </c>
      <c r="K76" s="27"/>
      <c r="L76" s="21">
        <f t="shared" ref="L76" ca="1" si="24">SUM(L69:L75)</f>
        <v>0</v>
      </c>
    </row>
    <row r="77" spans="1:12" ht="14.5" x14ac:dyDescent="0.35">
      <c r="A77" s="14">
        <f>A48</f>
        <v>1</v>
      </c>
      <c r="B77" s="14">
        <f>B48</f>
        <v>2</v>
      </c>
      <c r="C77" s="10" t="s">
        <v>36</v>
      </c>
      <c r="D77" s="7" t="s">
        <v>21</v>
      </c>
      <c r="E77" s="45"/>
      <c r="F77" s="46"/>
      <c r="G77" s="46"/>
      <c r="H77" s="46"/>
      <c r="I77" s="46"/>
      <c r="J77" s="46"/>
      <c r="K77" s="47"/>
      <c r="L77" s="46"/>
    </row>
    <row r="78" spans="1:12" ht="14.5" x14ac:dyDescent="0.35">
      <c r="A78" s="15"/>
      <c r="B78" s="16"/>
      <c r="C78" s="11"/>
      <c r="D78" s="7" t="s">
        <v>30</v>
      </c>
      <c r="E78" s="45"/>
      <c r="F78" s="46"/>
      <c r="G78" s="46"/>
      <c r="H78" s="46"/>
      <c r="I78" s="46"/>
      <c r="J78" s="46"/>
      <c r="K78" s="47"/>
      <c r="L78" s="46"/>
    </row>
    <row r="79" spans="1:12" ht="14.5" x14ac:dyDescent="0.35">
      <c r="A79" s="15"/>
      <c r="B79" s="16"/>
      <c r="C79" s="11"/>
      <c r="D79" s="7" t="s">
        <v>31</v>
      </c>
      <c r="E79" s="45"/>
      <c r="F79" s="46"/>
      <c r="G79" s="46"/>
      <c r="H79" s="46"/>
      <c r="I79" s="46"/>
      <c r="J79" s="46"/>
      <c r="K79" s="47"/>
      <c r="L79" s="46"/>
    </row>
    <row r="80" spans="1:12" ht="14.5" x14ac:dyDescent="0.35">
      <c r="A80" s="15"/>
      <c r="B80" s="16"/>
      <c r="C80" s="11"/>
      <c r="D80" s="7" t="s">
        <v>23</v>
      </c>
      <c r="E80" s="45"/>
      <c r="F80" s="46"/>
      <c r="G80" s="46"/>
      <c r="H80" s="46"/>
      <c r="I80" s="46"/>
      <c r="J80" s="46"/>
      <c r="K80" s="47"/>
      <c r="L80" s="46"/>
    </row>
    <row r="81" spans="1:12" ht="14.5" x14ac:dyDescent="0.35">
      <c r="A81" s="15"/>
      <c r="B81" s="16"/>
      <c r="C81" s="11"/>
      <c r="D81" s="6"/>
      <c r="E81" s="45"/>
      <c r="F81" s="46"/>
      <c r="G81" s="46"/>
      <c r="H81" s="46"/>
      <c r="I81" s="46"/>
      <c r="J81" s="46"/>
      <c r="K81" s="47"/>
      <c r="L81" s="46"/>
    </row>
    <row r="82" spans="1:12" ht="14.5" x14ac:dyDescent="0.35">
      <c r="A82" s="15"/>
      <c r="B82" s="16"/>
      <c r="C82" s="11"/>
      <c r="D82" s="6"/>
      <c r="E82" s="45"/>
      <c r="F82" s="46"/>
      <c r="G82" s="46"/>
      <c r="H82" s="46"/>
      <c r="I82" s="46"/>
      <c r="J82" s="46"/>
      <c r="K82" s="47"/>
      <c r="L82" s="46"/>
    </row>
    <row r="83" spans="1:12" ht="14.5" x14ac:dyDescent="0.35">
      <c r="A83" s="17"/>
      <c r="B83" s="18"/>
      <c r="C83" s="8"/>
      <c r="D83" s="19" t="s">
        <v>39</v>
      </c>
      <c r="E83" s="9"/>
      <c r="F83" s="21">
        <f>SUM(F77:F82)</f>
        <v>0</v>
      </c>
      <c r="G83" s="21">
        <f t="shared" ref="G83" si="25">SUM(G77:G82)</f>
        <v>0</v>
      </c>
      <c r="H83" s="21">
        <f t="shared" ref="H83" si="26">SUM(H77:H82)</f>
        <v>0</v>
      </c>
      <c r="I83" s="21">
        <f t="shared" ref="I83" si="27">SUM(I77:I82)</f>
        <v>0</v>
      </c>
      <c r="J83" s="21">
        <f t="shared" ref="J83" si="28">SUM(J77:J82)</f>
        <v>0</v>
      </c>
      <c r="K83" s="27"/>
      <c r="L83" s="21">
        <f t="shared" ref="L83" ca="1" si="29">SUM(L77:L85)</f>
        <v>0</v>
      </c>
    </row>
    <row r="84" spans="1:12" ht="14.5" x14ac:dyDescent="0.35">
      <c r="A84" s="14">
        <f>A48</f>
        <v>1</v>
      </c>
      <c r="B84" s="14">
        <f>B48</f>
        <v>2</v>
      </c>
      <c r="C84" s="10" t="s">
        <v>37</v>
      </c>
      <c r="D84" s="12" t="s">
        <v>38</v>
      </c>
      <c r="E84" s="45"/>
      <c r="F84" s="46"/>
      <c r="G84" s="46"/>
      <c r="H84" s="46"/>
      <c r="I84" s="46"/>
      <c r="J84" s="46"/>
      <c r="K84" s="47"/>
      <c r="L84" s="46"/>
    </row>
    <row r="85" spans="1:12" ht="14.5" x14ac:dyDescent="0.35">
      <c r="A85" s="15"/>
      <c r="B85" s="16"/>
      <c r="C85" s="11"/>
      <c r="D85" s="12" t="s">
        <v>35</v>
      </c>
      <c r="E85" s="45"/>
      <c r="F85" s="46"/>
      <c r="G85" s="46"/>
      <c r="H85" s="46"/>
      <c r="I85" s="46"/>
      <c r="J85" s="46"/>
      <c r="K85" s="47"/>
      <c r="L85" s="46"/>
    </row>
    <row r="86" spans="1:12" ht="14.5" x14ac:dyDescent="0.35">
      <c r="A86" s="15"/>
      <c r="B86" s="16"/>
      <c r="C86" s="11"/>
      <c r="D86" s="12" t="s">
        <v>31</v>
      </c>
      <c r="E86" s="45"/>
      <c r="F86" s="46"/>
      <c r="G86" s="46"/>
      <c r="H86" s="46"/>
      <c r="I86" s="46"/>
      <c r="J86" s="46"/>
      <c r="K86" s="47"/>
      <c r="L86" s="46"/>
    </row>
    <row r="87" spans="1:12" ht="14.5" x14ac:dyDescent="0.35">
      <c r="A87" s="15"/>
      <c r="B87" s="16"/>
      <c r="C87" s="11"/>
      <c r="D87" s="12" t="s">
        <v>24</v>
      </c>
      <c r="E87" s="45"/>
      <c r="F87" s="46"/>
      <c r="G87" s="46"/>
      <c r="H87" s="46"/>
      <c r="I87" s="46"/>
      <c r="J87" s="46"/>
      <c r="K87" s="47"/>
      <c r="L87" s="46"/>
    </row>
    <row r="88" spans="1:12" ht="14.5" x14ac:dyDescent="0.35">
      <c r="A88" s="15"/>
      <c r="B88" s="16"/>
      <c r="C88" s="11"/>
      <c r="D88" s="6"/>
      <c r="E88" s="45"/>
      <c r="F88" s="46"/>
      <c r="G88" s="46"/>
      <c r="H88" s="46"/>
      <c r="I88" s="46"/>
      <c r="J88" s="46"/>
      <c r="K88" s="47"/>
      <c r="L88" s="46"/>
    </row>
    <row r="89" spans="1:12" ht="14.5" x14ac:dyDescent="0.35">
      <c r="A89" s="15"/>
      <c r="B89" s="16"/>
      <c r="C89" s="11"/>
      <c r="D89" s="6"/>
      <c r="E89" s="45"/>
      <c r="F89" s="46"/>
      <c r="G89" s="46"/>
      <c r="H89" s="46"/>
      <c r="I89" s="46"/>
      <c r="J89" s="46"/>
      <c r="K89" s="47"/>
      <c r="L89" s="46"/>
    </row>
    <row r="90" spans="1:12" ht="14.5" x14ac:dyDescent="0.35">
      <c r="A90" s="17"/>
      <c r="B90" s="18"/>
      <c r="C90" s="8"/>
      <c r="D90" s="20" t="s">
        <v>39</v>
      </c>
      <c r="E90" s="9"/>
      <c r="F90" s="21">
        <f>SUM(F84:F89)</f>
        <v>0</v>
      </c>
      <c r="G90" s="21">
        <f t="shared" ref="G90" si="30">SUM(G84:G89)</f>
        <v>0</v>
      </c>
      <c r="H90" s="21">
        <f t="shared" ref="H90" si="31">SUM(H84:H89)</f>
        <v>0</v>
      </c>
      <c r="I90" s="21">
        <f t="shared" ref="I90" si="32">SUM(I84:I89)</f>
        <v>0</v>
      </c>
      <c r="J90" s="21">
        <f t="shared" ref="J90" si="33">SUM(J84:J89)</f>
        <v>0</v>
      </c>
      <c r="K90" s="27"/>
      <c r="L90" s="21">
        <f t="shared" ref="L90" ca="1" si="34">SUM(L84:L92)</f>
        <v>0</v>
      </c>
    </row>
    <row r="91" spans="1:12" ht="15.75" customHeight="1" x14ac:dyDescent="0.25">
      <c r="A91" s="36">
        <f>A48</f>
        <v>1</v>
      </c>
      <c r="B91" s="36">
        <f>B48</f>
        <v>2</v>
      </c>
      <c r="C91" s="53" t="s">
        <v>4</v>
      </c>
      <c r="D91" s="54"/>
      <c r="E91" s="33"/>
      <c r="F91" s="34">
        <f>F57+F61+F71+F76+F83+F90</f>
        <v>1665</v>
      </c>
      <c r="G91" s="34">
        <f t="shared" ref="G91" si="35">G57+G61+G71+G76+G83+G90</f>
        <v>59</v>
      </c>
      <c r="H91" s="34">
        <f t="shared" ref="H91" si="36">H57+H61+H71+H76+H83+H90</f>
        <v>64</v>
      </c>
      <c r="I91" s="34">
        <f t="shared" ref="I91" si="37">I57+I61+I71+I76+I83+I90</f>
        <v>257</v>
      </c>
      <c r="J91" s="34">
        <f t="shared" ref="J91" si="38">J57+J61+J71+J76+J83+J90</f>
        <v>1800</v>
      </c>
      <c r="K91" s="35"/>
      <c r="L91" s="34">
        <f t="shared" ref="L91" ca="1" si="39">L57+L61+L71+L76+L83+L90</f>
        <v>0</v>
      </c>
    </row>
    <row r="92" spans="1:12" ht="14.5" x14ac:dyDescent="0.35">
      <c r="A92" s="22">
        <v>1</v>
      </c>
      <c r="B92" s="23">
        <v>3</v>
      </c>
      <c r="C92" s="24" t="s">
        <v>20</v>
      </c>
      <c r="D92" s="5" t="s">
        <v>21</v>
      </c>
      <c r="E92" s="42" t="s">
        <v>79</v>
      </c>
      <c r="F92" s="43">
        <v>80</v>
      </c>
      <c r="G92" s="43">
        <v>8.5</v>
      </c>
      <c r="H92" s="43">
        <v>10.65</v>
      </c>
      <c r="I92" s="43">
        <v>21.65</v>
      </c>
      <c r="J92" s="43">
        <v>188</v>
      </c>
      <c r="K92" s="44">
        <v>223</v>
      </c>
      <c r="L92" s="43"/>
    </row>
    <row r="93" spans="1:12" ht="14.5" x14ac:dyDescent="0.35">
      <c r="A93" s="25"/>
      <c r="B93" s="16"/>
      <c r="C93" s="11"/>
      <c r="D93" s="8"/>
      <c r="E93" s="59" t="s">
        <v>80</v>
      </c>
      <c r="F93" s="60">
        <v>10</v>
      </c>
      <c r="G93" s="60">
        <v>1</v>
      </c>
      <c r="H93" s="60">
        <v>1</v>
      </c>
      <c r="I93" s="60">
        <v>5</v>
      </c>
      <c r="J93" s="60">
        <v>30</v>
      </c>
      <c r="K93" s="61" t="s">
        <v>60</v>
      </c>
      <c r="L93" s="60"/>
    </row>
    <row r="94" spans="1:12" ht="14.5" x14ac:dyDescent="0.35">
      <c r="A94" s="25"/>
      <c r="B94" s="16"/>
      <c r="C94" s="11"/>
      <c r="D94" s="6" t="s">
        <v>21</v>
      </c>
      <c r="E94" s="45" t="s">
        <v>81</v>
      </c>
      <c r="F94" s="46">
        <v>150</v>
      </c>
      <c r="G94" s="46">
        <v>4</v>
      </c>
      <c r="H94" s="46">
        <v>7</v>
      </c>
      <c r="I94" s="46">
        <v>17</v>
      </c>
      <c r="J94" s="46">
        <v>146</v>
      </c>
      <c r="K94" s="47">
        <v>190</v>
      </c>
      <c r="L94" s="46"/>
    </row>
    <row r="95" spans="1:12" ht="14.5" x14ac:dyDescent="0.35">
      <c r="A95" s="25"/>
      <c r="B95" s="16"/>
      <c r="C95" s="11"/>
      <c r="D95" s="7" t="s">
        <v>22</v>
      </c>
      <c r="E95" s="45" t="s">
        <v>82</v>
      </c>
      <c r="F95" s="46">
        <v>200</v>
      </c>
      <c r="G95" s="46">
        <v>3</v>
      </c>
      <c r="H95" s="46">
        <v>3</v>
      </c>
      <c r="I95" s="46">
        <v>20</v>
      </c>
      <c r="J95" s="46">
        <v>119</v>
      </c>
      <c r="K95" s="47">
        <v>378</v>
      </c>
      <c r="L95" s="46"/>
    </row>
    <row r="96" spans="1:12" ht="14.5" x14ac:dyDescent="0.35">
      <c r="A96" s="25"/>
      <c r="B96" s="16"/>
      <c r="C96" s="11"/>
      <c r="D96" s="7" t="s">
        <v>23</v>
      </c>
      <c r="E96" s="45" t="s">
        <v>57</v>
      </c>
      <c r="F96" s="46">
        <v>40</v>
      </c>
      <c r="G96" s="46">
        <v>3</v>
      </c>
      <c r="H96" s="46">
        <v>1</v>
      </c>
      <c r="I96" s="46">
        <v>20</v>
      </c>
      <c r="J96" s="46">
        <v>104</v>
      </c>
      <c r="K96" s="47" t="s">
        <v>60</v>
      </c>
      <c r="L96" s="46"/>
    </row>
    <row r="97" spans="1:12" ht="14.5" x14ac:dyDescent="0.35">
      <c r="A97" s="25"/>
      <c r="B97" s="16"/>
      <c r="C97" s="11"/>
      <c r="D97" s="7" t="s">
        <v>23</v>
      </c>
      <c r="E97" s="45" t="s">
        <v>52</v>
      </c>
      <c r="F97" s="46">
        <v>30</v>
      </c>
      <c r="G97" s="46">
        <v>2</v>
      </c>
      <c r="H97" s="46"/>
      <c r="I97" s="46">
        <v>10</v>
      </c>
      <c r="J97" s="46">
        <v>51</v>
      </c>
      <c r="K97" s="47" t="s">
        <v>60</v>
      </c>
      <c r="L97" s="46"/>
    </row>
    <row r="98" spans="1:12" ht="14.5" x14ac:dyDescent="0.35">
      <c r="A98" s="25"/>
      <c r="B98" s="16"/>
      <c r="C98" s="11"/>
      <c r="D98" s="7"/>
      <c r="E98" s="45"/>
      <c r="F98" s="46"/>
      <c r="G98" s="46"/>
      <c r="H98" s="46"/>
      <c r="I98" s="46"/>
      <c r="J98" s="46"/>
      <c r="K98" s="47"/>
      <c r="L98" s="46"/>
    </row>
    <row r="99" spans="1:12" ht="14.5" x14ac:dyDescent="0.3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4.5" x14ac:dyDescent="0.3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SUM(F92:F100)</f>
        <v>510</v>
      </c>
      <c r="G101" s="21">
        <f t="shared" ref="G101" si="40">SUM(G92:G100)</f>
        <v>21.5</v>
      </c>
      <c r="H101" s="21">
        <f t="shared" ref="H101" si="41">SUM(H92:H100)</f>
        <v>22.65</v>
      </c>
      <c r="I101" s="21">
        <f t="shared" ref="I101" si="42">SUM(I92:I100)</f>
        <v>93.65</v>
      </c>
      <c r="J101" s="21">
        <f t="shared" ref="J101" si="43">SUM(J92:J100)</f>
        <v>638</v>
      </c>
      <c r="K101" s="27"/>
      <c r="L101" s="21">
        <f t="shared" ref="L101" si="44">SUM(L92:L100)</f>
        <v>0</v>
      </c>
    </row>
    <row r="102" spans="1:12" ht="14.5" x14ac:dyDescent="0.35">
      <c r="A102" s="28">
        <f>A92</f>
        <v>1</v>
      </c>
      <c r="B102" s="14">
        <f>B92</f>
        <v>3</v>
      </c>
      <c r="C102" s="10" t="s">
        <v>25</v>
      </c>
      <c r="D102" s="12" t="s">
        <v>24</v>
      </c>
      <c r="E102" s="45"/>
      <c r="F102" s="46"/>
      <c r="G102" s="46"/>
      <c r="H102" s="46"/>
      <c r="I102" s="46"/>
      <c r="J102" s="46"/>
      <c r="K102" s="47"/>
      <c r="L102" s="46"/>
    </row>
    <row r="103" spans="1:12" ht="14.5" x14ac:dyDescent="0.35">
      <c r="A103" s="25"/>
      <c r="B103" s="16"/>
      <c r="C103" s="11"/>
      <c r="D103" s="6"/>
      <c r="E103" s="45"/>
      <c r="F103" s="46"/>
      <c r="G103" s="46"/>
      <c r="H103" s="46"/>
      <c r="I103" s="46"/>
      <c r="J103" s="46"/>
      <c r="K103" s="47"/>
      <c r="L103" s="46"/>
    </row>
    <row r="104" spans="1:12" ht="14.5" x14ac:dyDescent="0.35">
      <c r="A104" s="25"/>
      <c r="B104" s="16"/>
      <c r="C104" s="11"/>
      <c r="D104" s="6"/>
      <c r="E104" s="45"/>
      <c r="F104" s="46"/>
      <c r="G104" s="46"/>
      <c r="H104" s="46"/>
      <c r="I104" s="46"/>
      <c r="J104" s="46"/>
      <c r="K104" s="47"/>
      <c r="L104" s="46"/>
    </row>
    <row r="105" spans="1:12" ht="14.5" x14ac:dyDescent="0.35">
      <c r="A105" s="26"/>
      <c r="B105" s="18"/>
      <c r="C105" s="8"/>
      <c r="D105" s="19" t="s">
        <v>39</v>
      </c>
      <c r="E105" s="9"/>
      <c r="F105" s="21">
        <f>SUM(F102:F104)</f>
        <v>0</v>
      </c>
      <c r="G105" s="21">
        <f t="shared" ref="G105" si="45">SUM(G102:G104)</f>
        <v>0</v>
      </c>
      <c r="H105" s="21">
        <f t="shared" ref="H105" si="46">SUM(H102:H104)</f>
        <v>0</v>
      </c>
      <c r="I105" s="21">
        <f t="shared" ref="I105" si="47">SUM(I102:I104)</f>
        <v>0</v>
      </c>
      <c r="J105" s="21">
        <f t="shared" ref="J105" si="48">SUM(J102:J104)</f>
        <v>0</v>
      </c>
      <c r="K105" s="27"/>
      <c r="L105" s="21">
        <f t="shared" ref="L105" ca="1" si="49">SUM(L102:L110)</f>
        <v>0</v>
      </c>
    </row>
    <row r="106" spans="1:12" ht="14.5" x14ac:dyDescent="0.35">
      <c r="A106" s="28">
        <f>A92</f>
        <v>1</v>
      </c>
      <c r="B106" s="14">
        <f>B92</f>
        <v>3</v>
      </c>
      <c r="C106" s="10" t="s">
        <v>26</v>
      </c>
      <c r="D106" s="7" t="s">
        <v>27</v>
      </c>
      <c r="E106" s="45" t="s">
        <v>83</v>
      </c>
      <c r="F106" s="46">
        <v>100</v>
      </c>
      <c r="G106" s="46">
        <v>1</v>
      </c>
      <c r="H106" s="46">
        <v>10</v>
      </c>
      <c r="I106" s="46">
        <v>5</v>
      </c>
      <c r="J106" s="46">
        <v>67</v>
      </c>
      <c r="K106" s="47" t="s">
        <v>60</v>
      </c>
      <c r="L106" s="46"/>
    </row>
    <row r="107" spans="1:12" ht="14.5" x14ac:dyDescent="0.35">
      <c r="A107" s="25"/>
      <c r="B107" s="16"/>
      <c r="C107" s="11"/>
      <c r="D107" s="7" t="s">
        <v>28</v>
      </c>
      <c r="E107" s="45" t="s">
        <v>84</v>
      </c>
      <c r="F107" s="46">
        <v>200</v>
      </c>
      <c r="G107" s="46">
        <v>4</v>
      </c>
      <c r="H107" s="46">
        <v>4</v>
      </c>
      <c r="I107" s="46">
        <v>13</v>
      </c>
      <c r="J107" s="46">
        <v>152</v>
      </c>
      <c r="K107" s="47">
        <v>54</v>
      </c>
      <c r="L107" s="46"/>
    </row>
    <row r="108" spans="1:12" ht="14.5" x14ac:dyDescent="0.35">
      <c r="A108" s="25"/>
      <c r="B108" s="16"/>
      <c r="C108" s="11"/>
      <c r="D108" s="7" t="s">
        <v>29</v>
      </c>
      <c r="E108" s="45" t="s">
        <v>85</v>
      </c>
      <c r="F108" s="46">
        <v>100</v>
      </c>
      <c r="G108" s="46">
        <v>14</v>
      </c>
      <c r="H108" s="46">
        <v>12</v>
      </c>
      <c r="I108" s="46">
        <v>30</v>
      </c>
      <c r="J108" s="46">
        <v>295</v>
      </c>
      <c r="K108" s="47">
        <v>80</v>
      </c>
      <c r="L108" s="46"/>
    </row>
    <row r="109" spans="1:12" ht="14.5" x14ac:dyDescent="0.35">
      <c r="A109" s="25"/>
      <c r="B109" s="16"/>
      <c r="C109" s="11"/>
      <c r="D109" s="7" t="s">
        <v>30</v>
      </c>
      <c r="E109" s="45" t="s">
        <v>86</v>
      </c>
      <c r="F109" s="46">
        <v>150</v>
      </c>
      <c r="G109" s="46">
        <v>3</v>
      </c>
      <c r="H109" s="46">
        <v>5</v>
      </c>
      <c r="I109" s="46">
        <v>20</v>
      </c>
      <c r="J109" s="46">
        <v>118</v>
      </c>
      <c r="K109" s="47">
        <v>138</v>
      </c>
      <c r="L109" s="46"/>
    </row>
    <row r="110" spans="1:12" ht="14.5" x14ac:dyDescent="0.35">
      <c r="A110" s="25"/>
      <c r="B110" s="16"/>
      <c r="C110" s="11"/>
      <c r="D110" s="7" t="s">
        <v>31</v>
      </c>
      <c r="E110" s="45" t="s">
        <v>87</v>
      </c>
      <c r="F110" s="46">
        <v>200</v>
      </c>
      <c r="G110" s="46"/>
      <c r="H110" s="46"/>
      <c r="I110" s="46">
        <v>21</v>
      </c>
      <c r="J110" s="46">
        <v>85</v>
      </c>
      <c r="K110" s="47">
        <v>293</v>
      </c>
      <c r="L110" s="46"/>
    </row>
    <row r="111" spans="1:12" ht="14.5" x14ac:dyDescent="0.35">
      <c r="A111" s="25"/>
      <c r="B111" s="16"/>
      <c r="C111" s="11"/>
      <c r="D111" s="7" t="s">
        <v>32</v>
      </c>
      <c r="E111" s="45" t="s">
        <v>51</v>
      </c>
      <c r="F111" s="46">
        <v>60</v>
      </c>
      <c r="G111" s="46">
        <v>5</v>
      </c>
      <c r="H111" s="46"/>
      <c r="I111" s="46">
        <v>30</v>
      </c>
      <c r="J111" s="46">
        <v>141</v>
      </c>
      <c r="K111" s="47" t="s">
        <v>60</v>
      </c>
      <c r="L111" s="46"/>
    </row>
    <row r="112" spans="1:12" ht="14.5" x14ac:dyDescent="0.35">
      <c r="A112" s="25"/>
      <c r="B112" s="16"/>
      <c r="C112" s="11"/>
      <c r="D112" s="7" t="s">
        <v>33</v>
      </c>
      <c r="E112" s="45" t="s">
        <v>52</v>
      </c>
      <c r="F112" s="46">
        <v>30</v>
      </c>
      <c r="G112" s="46">
        <v>2</v>
      </c>
      <c r="H112" s="46"/>
      <c r="I112" s="46">
        <v>10</v>
      </c>
      <c r="J112" s="46">
        <v>51</v>
      </c>
      <c r="K112" s="47" t="s">
        <v>60</v>
      </c>
      <c r="L112" s="46"/>
    </row>
    <row r="113" spans="1:12" ht="14.5" x14ac:dyDescent="0.35">
      <c r="A113" s="25"/>
      <c r="B113" s="16"/>
      <c r="C113" s="11"/>
      <c r="D113" s="6"/>
      <c r="E113" s="45"/>
      <c r="F113" s="46"/>
      <c r="G113" s="46"/>
      <c r="H113" s="46"/>
      <c r="I113" s="46"/>
      <c r="J113" s="46"/>
      <c r="K113" s="47"/>
      <c r="L113" s="46"/>
    </row>
    <row r="114" spans="1:12" ht="14.5" x14ac:dyDescent="0.3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4.5" x14ac:dyDescent="0.35">
      <c r="A115" s="26"/>
      <c r="B115" s="18"/>
      <c r="C115" s="8"/>
      <c r="D115" s="19" t="s">
        <v>39</v>
      </c>
      <c r="E115" s="9"/>
      <c r="F115" s="21">
        <f>SUM(F106:F114)</f>
        <v>840</v>
      </c>
      <c r="G115" s="21">
        <f t="shared" ref="G115" si="50">SUM(G106:G114)</f>
        <v>29</v>
      </c>
      <c r="H115" s="21">
        <f t="shared" ref="H115" si="51">SUM(H106:H114)</f>
        <v>31</v>
      </c>
      <c r="I115" s="21">
        <f t="shared" ref="I115" si="52">SUM(I106:I114)</f>
        <v>129</v>
      </c>
      <c r="J115" s="21">
        <f t="shared" ref="J115" si="53">SUM(J106:J114)</f>
        <v>909</v>
      </c>
      <c r="K115" s="27"/>
      <c r="L115" s="21">
        <f t="shared" ref="L115" ca="1" si="54">SUM(L112:L120)</f>
        <v>0</v>
      </c>
    </row>
    <row r="116" spans="1:12" ht="14.5" x14ac:dyDescent="0.35">
      <c r="A116" s="28">
        <f>A92</f>
        <v>1</v>
      </c>
      <c r="B116" s="14">
        <f>B92</f>
        <v>3</v>
      </c>
      <c r="C116" s="10" t="s">
        <v>34</v>
      </c>
      <c r="D116" s="12" t="s">
        <v>31</v>
      </c>
      <c r="E116" s="45" t="s">
        <v>88</v>
      </c>
      <c r="F116" s="46">
        <v>200</v>
      </c>
      <c r="G116" s="46">
        <v>6</v>
      </c>
      <c r="H116" s="46">
        <v>5</v>
      </c>
      <c r="I116" s="46">
        <v>8</v>
      </c>
      <c r="J116" s="46">
        <v>108</v>
      </c>
      <c r="K116" s="47" t="s">
        <v>60</v>
      </c>
      <c r="L116" s="46"/>
    </row>
    <row r="117" spans="1:12" ht="14.5" x14ac:dyDescent="0.35">
      <c r="A117" s="25"/>
      <c r="B117" s="16"/>
      <c r="C117" s="11"/>
      <c r="D117" s="12" t="s">
        <v>24</v>
      </c>
      <c r="E117" s="45" t="s">
        <v>89</v>
      </c>
      <c r="F117" s="46">
        <v>120</v>
      </c>
      <c r="G117" s="46">
        <v>1</v>
      </c>
      <c r="H117" s="46"/>
      <c r="I117" s="46">
        <v>13</v>
      </c>
      <c r="J117" s="46">
        <v>55</v>
      </c>
      <c r="K117" s="47" t="s">
        <v>60</v>
      </c>
      <c r="L117" s="46"/>
    </row>
    <row r="118" spans="1:12" ht="14.5" x14ac:dyDescent="0.35">
      <c r="A118" s="25"/>
      <c r="B118" s="16"/>
      <c r="C118" s="11"/>
      <c r="D118" s="6" t="s">
        <v>35</v>
      </c>
      <c r="E118" s="45" t="s">
        <v>90</v>
      </c>
      <c r="F118" s="46">
        <v>50</v>
      </c>
      <c r="G118" s="46">
        <v>6</v>
      </c>
      <c r="H118" s="46">
        <v>8</v>
      </c>
      <c r="I118" s="46">
        <v>37</v>
      </c>
      <c r="J118" s="46">
        <v>225</v>
      </c>
      <c r="K118" s="47" t="s">
        <v>60</v>
      </c>
      <c r="L118" s="46"/>
    </row>
    <row r="119" spans="1:12" ht="14.5" x14ac:dyDescent="0.35">
      <c r="A119" s="25"/>
      <c r="B119" s="16"/>
      <c r="C119" s="11"/>
      <c r="D119" s="6"/>
      <c r="E119" s="45"/>
      <c r="F119" s="46"/>
      <c r="G119" s="46"/>
      <c r="H119" s="46"/>
      <c r="I119" s="46"/>
      <c r="J119" s="46"/>
      <c r="K119" s="47"/>
      <c r="L119" s="46"/>
    </row>
    <row r="120" spans="1:12" ht="14.5" x14ac:dyDescent="0.35">
      <c r="A120" s="26"/>
      <c r="B120" s="18"/>
      <c r="C120" s="8"/>
      <c r="D120" s="19" t="s">
        <v>39</v>
      </c>
      <c r="E120" s="9"/>
      <c r="F120" s="21">
        <f>SUM(F116:F119)</f>
        <v>370</v>
      </c>
      <c r="G120" s="21">
        <f t="shared" ref="G120" si="55">SUM(G116:G119)</f>
        <v>13</v>
      </c>
      <c r="H120" s="21">
        <f t="shared" ref="H120" si="56">SUM(H116:H119)</f>
        <v>13</v>
      </c>
      <c r="I120" s="21">
        <f t="shared" ref="I120" si="57">SUM(I116:I119)</f>
        <v>58</v>
      </c>
      <c r="J120" s="21">
        <f t="shared" ref="J120" si="58">SUM(J116:J119)</f>
        <v>388</v>
      </c>
      <c r="K120" s="27"/>
      <c r="L120" s="21">
        <f t="shared" ref="L120" ca="1" si="59">SUM(L113:L119)</f>
        <v>0</v>
      </c>
    </row>
    <row r="121" spans="1:12" ht="14.5" x14ac:dyDescent="0.35">
      <c r="A121" s="28">
        <f>A92</f>
        <v>1</v>
      </c>
      <c r="B121" s="14">
        <f>B92</f>
        <v>3</v>
      </c>
      <c r="C121" s="10" t="s">
        <v>36</v>
      </c>
      <c r="D121" s="7" t="s">
        <v>21</v>
      </c>
      <c r="E121" s="45"/>
      <c r="F121" s="46"/>
      <c r="G121" s="46"/>
      <c r="H121" s="46"/>
      <c r="I121" s="46"/>
      <c r="J121" s="46"/>
      <c r="K121" s="47"/>
      <c r="L121" s="46"/>
    </row>
    <row r="122" spans="1:12" ht="14.5" x14ac:dyDescent="0.35">
      <c r="A122" s="25"/>
      <c r="B122" s="16"/>
      <c r="C122" s="11"/>
      <c r="D122" s="7" t="s">
        <v>30</v>
      </c>
      <c r="E122" s="45"/>
      <c r="F122" s="46"/>
      <c r="G122" s="46"/>
      <c r="H122" s="46"/>
      <c r="I122" s="46"/>
      <c r="J122" s="46"/>
      <c r="K122" s="47"/>
      <c r="L122" s="46"/>
    </row>
    <row r="123" spans="1:12" ht="14.5" x14ac:dyDescent="0.35">
      <c r="A123" s="25"/>
      <c r="B123" s="16"/>
      <c r="C123" s="11"/>
      <c r="D123" s="7" t="s">
        <v>31</v>
      </c>
      <c r="E123" s="45"/>
      <c r="F123" s="46"/>
      <c r="G123" s="46"/>
      <c r="H123" s="46"/>
      <c r="I123" s="46"/>
      <c r="J123" s="46"/>
      <c r="K123" s="47"/>
      <c r="L123" s="46"/>
    </row>
    <row r="124" spans="1:12" ht="14.5" x14ac:dyDescent="0.35">
      <c r="A124" s="25"/>
      <c r="B124" s="16"/>
      <c r="C124" s="11"/>
      <c r="D124" s="7" t="s">
        <v>23</v>
      </c>
      <c r="E124" s="45"/>
      <c r="F124" s="46"/>
      <c r="G124" s="46"/>
      <c r="H124" s="46"/>
      <c r="I124" s="46"/>
      <c r="J124" s="46"/>
      <c r="K124" s="47"/>
      <c r="L124" s="46"/>
    </row>
    <row r="125" spans="1:12" ht="14.5" x14ac:dyDescent="0.35">
      <c r="A125" s="25"/>
      <c r="B125" s="16"/>
      <c r="C125" s="11"/>
      <c r="D125" s="6"/>
      <c r="E125" s="45"/>
      <c r="F125" s="46"/>
      <c r="G125" s="46"/>
      <c r="H125" s="46"/>
      <c r="I125" s="46"/>
      <c r="J125" s="46"/>
      <c r="K125" s="47"/>
      <c r="L125" s="46"/>
    </row>
    <row r="126" spans="1:12" ht="14.5" x14ac:dyDescent="0.35">
      <c r="A126" s="25"/>
      <c r="B126" s="16"/>
      <c r="C126" s="11"/>
      <c r="D126" s="6"/>
      <c r="E126" s="45"/>
      <c r="F126" s="46"/>
      <c r="G126" s="46"/>
      <c r="H126" s="46"/>
      <c r="I126" s="46"/>
      <c r="J126" s="46"/>
      <c r="K126" s="47"/>
      <c r="L126" s="46"/>
    </row>
    <row r="127" spans="1:12" ht="14.5" x14ac:dyDescent="0.35">
      <c r="A127" s="26"/>
      <c r="B127" s="18"/>
      <c r="C127" s="8"/>
      <c r="D127" s="19" t="s">
        <v>39</v>
      </c>
      <c r="E127" s="9"/>
      <c r="F127" s="21">
        <f>SUM(F121:F126)</f>
        <v>0</v>
      </c>
      <c r="G127" s="21">
        <f t="shared" ref="G127" si="60">SUM(G121:G126)</f>
        <v>0</v>
      </c>
      <c r="H127" s="21">
        <f t="shared" ref="H127" si="61">SUM(H121:H126)</f>
        <v>0</v>
      </c>
      <c r="I127" s="21">
        <f t="shared" ref="I127" si="62">SUM(I121:I126)</f>
        <v>0</v>
      </c>
      <c r="J127" s="21">
        <f t="shared" ref="J127" si="63">SUM(J121:J126)</f>
        <v>0</v>
      </c>
      <c r="K127" s="27"/>
      <c r="L127" s="21">
        <f t="shared" ref="L127" ca="1" si="64">SUM(L121:L129)</f>
        <v>0</v>
      </c>
    </row>
    <row r="128" spans="1:12" ht="14.5" x14ac:dyDescent="0.35">
      <c r="A128" s="28">
        <f>A92</f>
        <v>1</v>
      </c>
      <c r="B128" s="14">
        <f>B92</f>
        <v>3</v>
      </c>
      <c r="C128" s="10" t="s">
        <v>37</v>
      </c>
      <c r="D128" s="12" t="s">
        <v>38</v>
      </c>
      <c r="E128" s="45"/>
      <c r="F128" s="46"/>
      <c r="G128" s="46"/>
      <c r="H128" s="46"/>
      <c r="I128" s="46"/>
      <c r="J128" s="46"/>
      <c r="K128" s="47"/>
      <c r="L128" s="46"/>
    </row>
    <row r="129" spans="1:12" ht="14.5" x14ac:dyDescent="0.35">
      <c r="A129" s="25"/>
      <c r="B129" s="16"/>
      <c r="C129" s="11"/>
      <c r="D129" s="12" t="s">
        <v>35</v>
      </c>
      <c r="E129" s="45"/>
      <c r="F129" s="46"/>
      <c r="G129" s="46"/>
      <c r="H129" s="46"/>
      <c r="I129" s="46"/>
      <c r="J129" s="46"/>
      <c r="K129" s="47"/>
      <c r="L129" s="46"/>
    </row>
    <row r="130" spans="1:12" ht="14.5" x14ac:dyDescent="0.35">
      <c r="A130" s="25"/>
      <c r="B130" s="16"/>
      <c r="C130" s="11"/>
      <c r="D130" s="12" t="s">
        <v>31</v>
      </c>
      <c r="E130" s="45"/>
      <c r="F130" s="46"/>
      <c r="G130" s="46"/>
      <c r="H130" s="46"/>
      <c r="I130" s="46"/>
      <c r="J130" s="46"/>
      <c r="K130" s="47"/>
      <c r="L130" s="46"/>
    </row>
    <row r="131" spans="1:12" ht="14.5" x14ac:dyDescent="0.35">
      <c r="A131" s="25"/>
      <c r="B131" s="16"/>
      <c r="C131" s="11"/>
      <c r="D131" s="12" t="s">
        <v>24</v>
      </c>
      <c r="E131" s="45"/>
      <c r="F131" s="46"/>
      <c r="G131" s="46"/>
      <c r="H131" s="46"/>
      <c r="I131" s="46"/>
      <c r="J131" s="46"/>
      <c r="K131" s="47"/>
      <c r="L131" s="46"/>
    </row>
    <row r="132" spans="1:12" ht="14.5" x14ac:dyDescent="0.35">
      <c r="A132" s="25"/>
      <c r="B132" s="16"/>
      <c r="C132" s="11"/>
      <c r="D132" s="6"/>
      <c r="E132" s="45"/>
      <c r="F132" s="46"/>
      <c r="G132" s="46"/>
      <c r="H132" s="46"/>
      <c r="I132" s="46"/>
      <c r="J132" s="46"/>
      <c r="K132" s="47"/>
      <c r="L132" s="46"/>
    </row>
    <row r="133" spans="1:12" ht="14.5" x14ac:dyDescent="0.3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4.5" x14ac:dyDescent="0.35">
      <c r="A134" s="26"/>
      <c r="B134" s="18"/>
      <c r="C134" s="8"/>
      <c r="D134" s="20" t="s">
        <v>39</v>
      </c>
      <c r="E134" s="9"/>
      <c r="F134" s="21">
        <f>SUM(F128:F133)</f>
        <v>0</v>
      </c>
      <c r="G134" s="21">
        <f t="shared" ref="G134" si="65">SUM(G128:G133)</f>
        <v>0</v>
      </c>
      <c r="H134" s="21">
        <f t="shared" ref="H134" si="66">SUM(H128:H133)</f>
        <v>0</v>
      </c>
      <c r="I134" s="21">
        <f t="shared" ref="I134" si="67">SUM(I128:I133)</f>
        <v>0</v>
      </c>
      <c r="J134" s="21">
        <f t="shared" ref="J134" si="68">SUM(J128:J133)</f>
        <v>0</v>
      </c>
      <c r="K134" s="27"/>
      <c r="L134" s="21">
        <f t="shared" ref="L134" ca="1" si="69">SUM(L128:L136)</f>
        <v>0</v>
      </c>
    </row>
    <row r="135" spans="1:12" ht="15.75" customHeight="1" x14ac:dyDescent="0.25">
      <c r="A135" s="31">
        <f>A92</f>
        <v>1</v>
      </c>
      <c r="B135" s="32">
        <f>B92</f>
        <v>3</v>
      </c>
      <c r="C135" s="53" t="s">
        <v>4</v>
      </c>
      <c r="D135" s="54"/>
      <c r="E135" s="33"/>
      <c r="F135" s="34">
        <f>F101+F105+F115+F120+F127+F134</f>
        <v>1720</v>
      </c>
      <c r="G135" s="34">
        <f t="shared" ref="G135" si="70">G101+G105+G115+G120+G127+G134</f>
        <v>63.5</v>
      </c>
      <c r="H135" s="34">
        <f t="shared" ref="H135" si="71">H101+H105+H115+H120+H127+H134</f>
        <v>66.650000000000006</v>
      </c>
      <c r="I135" s="34">
        <f t="shared" ref="I135" si="72">I101+I105+I115+I120+I127+I134</f>
        <v>280.64999999999998</v>
      </c>
      <c r="J135" s="34">
        <f t="shared" ref="J135" si="73">J101+J105+J115+J120+J127+J134</f>
        <v>1935</v>
      </c>
      <c r="K135" s="35"/>
      <c r="L135" s="34">
        <f t="shared" ref="L135" ca="1" si="74">L101+L105+L115+L120+L127+L134</f>
        <v>0</v>
      </c>
    </row>
    <row r="136" spans="1:12" ht="14.5" x14ac:dyDescent="0.35">
      <c r="A136" s="22">
        <v>1</v>
      </c>
      <c r="B136" s="23">
        <v>4</v>
      </c>
      <c r="C136" s="24" t="s">
        <v>20</v>
      </c>
      <c r="D136" s="5" t="s">
        <v>21</v>
      </c>
      <c r="E136" s="42" t="s">
        <v>91</v>
      </c>
      <c r="F136" s="43">
        <v>200</v>
      </c>
      <c r="G136" s="43">
        <v>7</v>
      </c>
      <c r="H136" s="43">
        <v>6</v>
      </c>
      <c r="I136" s="43">
        <v>31</v>
      </c>
      <c r="J136" s="43">
        <v>218</v>
      </c>
      <c r="K136" s="44">
        <v>193</v>
      </c>
      <c r="L136" s="43"/>
    </row>
    <row r="137" spans="1:12" ht="14.5" x14ac:dyDescent="0.35">
      <c r="A137" s="25"/>
      <c r="B137" s="16"/>
      <c r="C137" s="11"/>
      <c r="D137" s="6"/>
      <c r="E137" s="45" t="s">
        <v>92</v>
      </c>
      <c r="F137" s="46">
        <v>80</v>
      </c>
      <c r="G137" s="46">
        <v>8</v>
      </c>
      <c r="H137" s="46">
        <v>10</v>
      </c>
      <c r="I137" s="46">
        <v>2</v>
      </c>
      <c r="J137" s="46">
        <v>124</v>
      </c>
      <c r="K137" s="47">
        <v>218</v>
      </c>
      <c r="L137" s="46"/>
    </row>
    <row r="138" spans="1:12" ht="14.5" x14ac:dyDescent="0.35">
      <c r="A138" s="25"/>
      <c r="B138" s="16"/>
      <c r="C138" s="11"/>
      <c r="D138" s="7" t="s">
        <v>22</v>
      </c>
      <c r="E138" s="45" t="s">
        <v>93</v>
      </c>
      <c r="F138" s="46">
        <v>200</v>
      </c>
      <c r="G138" s="46"/>
      <c r="H138" s="46"/>
      <c r="I138" s="46">
        <v>22</v>
      </c>
      <c r="J138" s="46">
        <v>92</v>
      </c>
      <c r="K138" s="47">
        <v>284</v>
      </c>
      <c r="L138" s="46"/>
    </row>
    <row r="139" spans="1:12" ht="14.5" x14ac:dyDescent="0.35">
      <c r="A139" s="25"/>
      <c r="B139" s="16"/>
      <c r="C139" s="11"/>
      <c r="D139" s="7" t="s">
        <v>23</v>
      </c>
      <c r="E139" s="45" t="s">
        <v>57</v>
      </c>
      <c r="F139" s="46">
        <v>40</v>
      </c>
      <c r="G139" s="46">
        <v>3</v>
      </c>
      <c r="H139" s="46">
        <v>1</v>
      </c>
      <c r="I139" s="46">
        <v>20</v>
      </c>
      <c r="J139" s="46">
        <v>104</v>
      </c>
      <c r="K139" s="47" t="s">
        <v>60</v>
      </c>
      <c r="L139" s="46"/>
    </row>
    <row r="140" spans="1:12" ht="14.5" x14ac:dyDescent="0.35">
      <c r="A140" s="25"/>
      <c r="B140" s="16"/>
      <c r="C140" s="11"/>
      <c r="D140" s="7" t="s">
        <v>23</v>
      </c>
      <c r="E140" s="45" t="s">
        <v>52</v>
      </c>
      <c r="F140" s="46">
        <v>30</v>
      </c>
      <c r="G140" s="46">
        <v>2</v>
      </c>
      <c r="H140" s="46"/>
      <c r="I140" s="46">
        <v>10</v>
      </c>
      <c r="J140" s="46">
        <v>51</v>
      </c>
      <c r="K140" s="47" t="s">
        <v>60</v>
      </c>
      <c r="L140" s="46"/>
    </row>
    <row r="141" spans="1:12" ht="14.5" x14ac:dyDescent="0.35">
      <c r="A141" s="25"/>
      <c r="B141" s="16"/>
      <c r="C141" s="11"/>
      <c r="D141" s="7"/>
      <c r="E141" s="45" t="s">
        <v>94</v>
      </c>
      <c r="F141" s="46">
        <v>10</v>
      </c>
      <c r="G141" s="46">
        <v>1</v>
      </c>
      <c r="H141" s="46">
        <v>3</v>
      </c>
      <c r="I141" s="46">
        <v>10</v>
      </c>
      <c r="J141" s="46">
        <v>52</v>
      </c>
      <c r="K141" s="47" t="s">
        <v>60</v>
      </c>
      <c r="L141" s="46"/>
    </row>
    <row r="142" spans="1:12" ht="14.5" x14ac:dyDescent="0.3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4.5" x14ac:dyDescent="0.35">
      <c r="A143" s="25"/>
      <c r="B143" s="16"/>
      <c r="C143" s="11"/>
      <c r="D143" s="6"/>
      <c r="E143" s="45"/>
      <c r="F143" s="46"/>
      <c r="G143" s="46"/>
      <c r="H143" s="46"/>
      <c r="I143" s="46"/>
      <c r="J143" s="46"/>
      <c r="K143" s="47"/>
      <c r="L143" s="46"/>
    </row>
    <row r="144" spans="1:12" ht="14.5" x14ac:dyDescent="0.35">
      <c r="A144" s="26"/>
      <c r="B144" s="18"/>
      <c r="C144" s="8"/>
      <c r="D144" s="19" t="s">
        <v>39</v>
      </c>
      <c r="E144" s="9"/>
      <c r="F144" s="21">
        <f>SUM(F136:F143)</f>
        <v>560</v>
      </c>
      <c r="G144" s="21">
        <f t="shared" ref="G144" si="75">SUM(G136:G143)</f>
        <v>21</v>
      </c>
      <c r="H144" s="21">
        <f t="shared" ref="H144" si="76">SUM(H136:H143)</f>
        <v>20</v>
      </c>
      <c r="I144" s="21">
        <f t="shared" ref="I144" si="77">SUM(I136:I143)</f>
        <v>95</v>
      </c>
      <c r="J144" s="21">
        <f t="shared" ref="J144" si="78">SUM(J136:J143)</f>
        <v>641</v>
      </c>
      <c r="K144" s="27"/>
      <c r="L144" s="21">
        <f>SUM(L136:L143)</f>
        <v>0</v>
      </c>
    </row>
    <row r="145" spans="1:12" ht="14.5" x14ac:dyDescent="0.35">
      <c r="A145" s="28">
        <f>A136</f>
        <v>1</v>
      </c>
      <c r="B145" s="14">
        <f>B136</f>
        <v>4</v>
      </c>
      <c r="C145" s="10" t="s">
        <v>25</v>
      </c>
      <c r="D145" s="12" t="s">
        <v>24</v>
      </c>
      <c r="E145" s="45"/>
      <c r="F145" s="46"/>
      <c r="G145" s="46"/>
      <c r="H145" s="46"/>
      <c r="I145" s="46"/>
      <c r="J145" s="46"/>
      <c r="K145" s="47"/>
      <c r="L145" s="46"/>
    </row>
    <row r="146" spans="1:12" ht="14.5" x14ac:dyDescent="0.35">
      <c r="A146" s="25"/>
      <c r="B146" s="16"/>
      <c r="C146" s="11"/>
      <c r="D146" s="6"/>
      <c r="E146" s="45"/>
      <c r="F146" s="46"/>
      <c r="G146" s="46"/>
      <c r="H146" s="46"/>
      <c r="I146" s="46"/>
      <c r="J146" s="46"/>
      <c r="K146" s="47"/>
      <c r="L146" s="46"/>
    </row>
    <row r="147" spans="1:12" ht="14.5" x14ac:dyDescent="0.35">
      <c r="A147" s="25"/>
      <c r="B147" s="16"/>
      <c r="C147" s="11"/>
      <c r="D147" s="6"/>
      <c r="E147" s="45"/>
      <c r="F147" s="46"/>
      <c r="G147" s="46"/>
      <c r="H147" s="46"/>
      <c r="I147" s="46"/>
      <c r="J147" s="46"/>
      <c r="K147" s="47"/>
      <c r="L147" s="46"/>
    </row>
    <row r="148" spans="1:12" ht="14.5" x14ac:dyDescent="0.35">
      <c r="A148" s="26"/>
      <c r="B148" s="18"/>
      <c r="C148" s="8"/>
      <c r="D148" s="19" t="s">
        <v>39</v>
      </c>
      <c r="E148" s="9"/>
      <c r="F148" s="21">
        <f>SUM(F145:F147)</f>
        <v>0</v>
      </c>
      <c r="G148" s="21">
        <f t="shared" ref="G148" si="79">SUM(G145:G147)</f>
        <v>0</v>
      </c>
      <c r="H148" s="21">
        <f t="shared" ref="H148" si="80">SUM(H145:H147)</f>
        <v>0</v>
      </c>
      <c r="I148" s="21">
        <f t="shared" ref="I148" si="81">SUM(I145:I147)</f>
        <v>0</v>
      </c>
      <c r="J148" s="21">
        <f t="shared" ref="J148" si="82">SUM(J145:J147)</f>
        <v>0</v>
      </c>
      <c r="K148" s="27"/>
      <c r="L148" s="21">
        <f t="shared" ref="L148" ca="1" si="83">SUM(L145:L153)</f>
        <v>0</v>
      </c>
    </row>
    <row r="149" spans="1:12" ht="14.5" x14ac:dyDescent="0.35">
      <c r="A149" s="28">
        <f>A136</f>
        <v>1</v>
      </c>
      <c r="B149" s="14">
        <f>B136</f>
        <v>4</v>
      </c>
      <c r="C149" s="10" t="s">
        <v>26</v>
      </c>
      <c r="D149" s="7" t="s">
        <v>27</v>
      </c>
      <c r="E149" s="45" t="s">
        <v>95</v>
      </c>
      <c r="F149" s="46">
        <v>60</v>
      </c>
      <c r="G149" s="46">
        <v>1</v>
      </c>
      <c r="H149" s="46">
        <v>9</v>
      </c>
      <c r="I149" s="46">
        <v>6</v>
      </c>
      <c r="J149" s="46">
        <v>109</v>
      </c>
      <c r="K149" s="47">
        <v>48</v>
      </c>
      <c r="L149" s="46"/>
    </row>
    <row r="150" spans="1:12" ht="14.5" x14ac:dyDescent="0.35">
      <c r="A150" s="25"/>
      <c r="B150" s="16"/>
      <c r="C150" s="11"/>
      <c r="D150" s="7" t="s">
        <v>28</v>
      </c>
      <c r="E150" s="45" t="s">
        <v>96</v>
      </c>
      <c r="F150" s="46">
        <v>200</v>
      </c>
      <c r="G150" s="46">
        <v>4</v>
      </c>
      <c r="H150" s="46">
        <v>7</v>
      </c>
      <c r="I150" s="46">
        <v>7</v>
      </c>
      <c r="J150" s="46">
        <v>109</v>
      </c>
      <c r="K150" s="47">
        <v>65</v>
      </c>
      <c r="L150" s="46"/>
    </row>
    <row r="151" spans="1:12" ht="14.5" x14ac:dyDescent="0.35">
      <c r="A151" s="25"/>
      <c r="B151" s="16"/>
      <c r="C151" s="11"/>
      <c r="D151" s="7" t="s">
        <v>29</v>
      </c>
      <c r="E151" s="45" t="s">
        <v>97</v>
      </c>
      <c r="F151" s="46">
        <v>240</v>
      </c>
      <c r="G151" s="46">
        <v>18</v>
      </c>
      <c r="H151" s="46">
        <v>17</v>
      </c>
      <c r="I151" s="46">
        <v>46</v>
      </c>
      <c r="J151" s="46">
        <v>384</v>
      </c>
      <c r="K151" s="47">
        <v>131</v>
      </c>
      <c r="L151" s="46"/>
    </row>
    <row r="152" spans="1:12" ht="14.5" x14ac:dyDescent="0.35">
      <c r="A152" s="25"/>
      <c r="B152" s="16"/>
      <c r="C152" s="11"/>
      <c r="D152" s="7" t="s">
        <v>30</v>
      </c>
      <c r="E152" s="45"/>
      <c r="F152" s="46"/>
      <c r="G152" s="46"/>
      <c r="H152" s="46"/>
      <c r="I152" s="46"/>
      <c r="J152" s="46"/>
      <c r="K152" s="47"/>
      <c r="L152" s="46"/>
    </row>
    <row r="153" spans="1:12" ht="14.5" x14ac:dyDescent="0.35">
      <c r="A153" s="25"/>
      <c r="B153" s="16"/>
      <c r="C153" s="11"/>
      <c r="D153" s="7" t="s">
        <v>31</v>
      </c>
      <c r="E153" s="45" t="s">
        <v>50</v>
      </c>
      <c r="F153" s="46">
        <v>200</v>
      </c>
      <c r="G153" s="46"/>
      <c r="H153" s="46">
        <v>1</v>
      </c>
      <c r="I153" s="46">
        <v>27</v>
      </c>
      <c r="J153" s="46">
        <v>110</v>
      </c>
      <c r="K153" s="47" t="s">
        <v>60</v>
      </c>
      <c r="L153" s="46"/>
    </row>
    <row r="154" spans="1:12" ht="14.5" x14ac:dyDescent="0.35">
      <c r="A154" s="25"/>
      <c r="B154" s="16"/>
      <c r="C154" s="11"/>
      <c r="D154" s="7" t="s">
        <v>32</v>
      </c>
      <c r="E154" s="45" t="s">
        <v>51</v>
      </c>
      <c r="F154" s="46">
        <v>60</v>
      </c>
      <c r="G154" s="46">
        <v>5</v>
      </c>
      <c r="H154" s="46"/>
      <c r="I154" s="46">
        <v>30</v>
      </c>
      <c r="J154" s="46">
        <v>141</v>
      </c>
      <c r="K154" s="47" t="s">
        <v>60</v>
      </c>
      <c r="L154" s="46"/>
    </row>
    <row r="155" spans="1:12" ht="14.5" x14ac:dyDescent="0.35">
      <c r="A155" s="25"/>
      <c r="B155" s="16"/>
      <c r="C155" s="11"/>
      <c r="D155" s="7" t="s">
        <v>33</v>
      </c>
      <c r="E155" s="45" t="s">
        <v>52</v>
      </c>
      <c r="F155" s="46">
        <v>30</v>
      </c>
      <c r="G155" s="46">
        <v>2</v>
      </c>
      <c r="H155" s="46"/>
      <c r="I155" s="46">
        <v>10</v>
      </c>
      <c r="J155" s="46">
        <v>51</v>
      </c>
      <c r="K155" s="47" t="s">
        <v>60</v>
      </c>
      <c r="L155" s="46"/>
    </row>
    <row r="156" spans="1:12" ht="14.5" x14ac:dyDescent="0.3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4.5" x14ac:dyDescent="0.3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SUM(F149:F157)</f>
        <v>790</v>
      </c>
      <c r="G158" s="21">
        <f t="shared" ref="G158" si="84">SUM(G149:G157)</f>
        <v>30</v>
      </c>
      <c r="H158" s="21">
        <f t="shared" ref="H158" si="85">SUM(H149:H157)</f>
        <v>34</v>
      </c>
      <c r="I158" s="21">
        <f t="shared" ref="I158" si="86">SUM(I149:I157)</f>
        <v>126</v>
      </c>
      <c r="J158" s="21">
        <f t="shared" ref="J158" si="87">SUM(J149:J157)</f>
        <v>904</v>
      </c>
      <c r="K158" s="27"/>
      <c r="L158" s="21">
        <f t="shared" ref="L158" ca="1" si="88">SUM(L155:L163)</f>
        <v>0</v>
      </c>
    </row>
    <row r="159" spans="1:12" ht="14.5" x14ac:dyDescent="0.35">
      <c r="A159" s="28">
        <f>A136</f>
        <v>1</v>
      </c>
      <c r="B159" s="14">
        <f>B136</f>
        <v>4</v>
      </c>
      <c r="C159" s="10" t="s">
        <v>34</v>
      </c>
      <c r="D159" s="12" t="s">
        <v>31</v>
      </c>
      <c r="E159" s="45" t="s">
        <v>98</v>
      </c>
      <c r="F159" s="46">
        <v>200</v>
      </c>
      <c r="G159" s="46">
        <v>5</v>
      </c>
      <c r="H159" s="46">
        <v>5</v>
      </c>
      <c r="I159" s="46">
        <v>22</v>
      </c>
      <c r="J159" s="46">
        <v>158</v>
      </c>
      <c r="K159" s="47" t="s">
        <v>60</v>
      </c>
      <c r="L159" s="46"/>
    </row>
    <row r="160" spans="1:12" ht="14.5" x14ac:dyDescent="0.35">
      <c r="A160" s="25"/>
      <c r="B160" s="16"/>
      <c r="C160" s="11"/>
      <c r="D160" s="12" t="s">
        <v>24</v>
      </c>
      <c r="E160" s="45" t="s">
        <v>89</v>
      </c>
      <c r="F160" s="46">
        <v>120</v>
      </c>
      <c r="G160" s="46">
        <v>1</v>
      </c>
      <c r="H160" s="46"/>
      <c r="I160" s="46">
        <v>13</v>
      </c>
      <c r="J160" s="46">
        <v>55</v>
      </c>
      <c r="K160" s="47" t="s">
        <v>60</v>
      </c>
      <c r="L160" s="46"/>
    </row>
    <row r="161" spans="1:12" ht="14.5" x14ac:dyDescent="0.35">
      <c r="A161" s="25"/>
      <c r="B161" s="16"/>
      <c r="C161" s="11"/>
      <c r="D161" s="6" t="s">
        <v>35</v>
      </c>
      <c r="E161" s="45" t="s">
        <v>99</v>
      </c>
      <c r="F161" s="46">
        <v>50</v>
      </c>
      <c r="G161" s="46">
        <v>6</v>
      </c>
      <c r="H161" s="46">
        <v>9</v>
      </c>
      <c r="I161" s="46">
        <v>15</v>
      </c>
      <c r="J161" s="46">
        <v>172</v>
      </c>
      <c r="K161" s="47" t="s">
        <v>60</v>
      </c>
      <c r="L161" s="46"/>
    </row>
    <row r="162" spans="1:12" ht="14.5" x14ac:dyDescent="0.35">
      <c r="A162" s="25"/>
      <c r="B162" s="16"/>
      <c r="C162" s="11"/>
      <c r="D162" s="6"/>
      <c r="E162" s="45"/>
      <c r="F162" s="46"/>
      <c r="G162" s="46"/>
      <c r="H162" s="46"/>
      <c r="I162" s="46"/>
      <c r="J162" s="46"/>
      <c r="K162" s="47"/>
      <c r="L162" s="46"/>
    </row>
    <row r="163" spans="1:12" ht="14.5" x14ac:dyDescent="0.35">
      <c r="A163" s="26"/>
      <c r="B163" s="18"/>
      <c r="C163" s="8"/>
      <c r="D163" s="19" t="s">
        <v>39</v>
      </c>
      <c r="E163" s="9"/>
      <c r="F163" s="21">
        <f>SUM(F159:F162)</f>
        <v>370</v>
      </c>
      <c r="G163" s="21">
        <f t="shared" ref="G163" si="89">SUM(G159:G162)</f>
        <v>12</v>
      </c>
      <c r="H163" s="21">
        <f t="shared" ref="H163" si="90">SUM(H159:H162)</f>
        <v>14</v>
      </c>
      <c r="I163" s="21">
        <f t="shared" ref="I163" si="91">SUM(I159:I162)</f>
        <v>50</v>
      </c>
      <c r="J163" s="21">
        <f t="shared" ref="J163" si="92">SUM(J159:J162)</f>
        <v>385</v>
      </c>
      <c r="K163" s="27"/>
      <c r="L163" s="21">
        <f t="shared" ref="L163" ca="1" si="93">SUM(L156:L162)</f>
        <v>0</v>
      </c>
    </row>
    <row r="164" spans="1:12" ht="14.5" x14ac:dyDescent="0.35">
      <c r="A164" s="28">
        <f>A136</f>
        <v>1</v>
      </c>
      <c r="B164" s="14">
        <f>B136</f>
        <v>4</v>
      </c>
      <c r="C164" s="10" t="s">
        <v>36</v>
      </c>
      <c r="D164" s="7" t="s">
        <v>21</v>
      </c>
      <c r="E164" s="45"/>
      <c r="F164" s="46"/>
      <c r="G164" s="46"/>
      <c r="H164" s="46"/>
      <c r="I164" s="46"/>
      <c r="J164" s="46"/>
      <c r="K164" s="47"/>
      <c r="L164" s="46"/>
    </row>
    <row r="165" spans="1:12" ht="14.5" x14ac:dyDescent="0.35">
      <c r="A165" s="25"/>
      <c r="B165" s="16"/>
      <c r="C165" s="11"/>
      <c r="D165" s="7" t="s">
        <v>30</v>
      </c>
      <c r="E165" s="45"/>
      <c r="F165" s="46"/>
      <c r="G165" s="46"/>
      <c r="H165" s="46"/>
      <c r="I165" s="46"/>
      <c r="J165" s="46"/>
      <c r="K165" s="47"/>
      <c r="L165" s="46"/>
    </row>
    <row r="166" spans="1:12" ht="14.5" x14ac:dyDescent="0.35">
      <c r="A166" s="25"/>
      <c r="B166" s="16"/>
      <c r="C166" s="11"/>
      <c r="D166" s="7" t="s">
        <v>31</v>
      </c>
      <c r="E166" s="45"/>
      <c r="F166" s="46"/>
      <c r="G166" s="46"/>
      <c r="H166" s="46"/>
      <c r="I166" s="46"/>
      <c r="J166" s="46"/>
      <c r="K166" s="47"/>
      <c r="L166" s="46"/>
    </row>
    <row r="167" spans="1:12" ht="14.5" x14ac:dyDescent="0.35">
      <c r="A167" s="25"/>
      <c r="B167" s="16"/>
      <c r="C167" s="11"/>
      <c r="D167" s="7" t="s">
        <v>23</v>
      </c>
      <c r="E167" s="45"/>
      <c r="F167" s="46"/>
      <c r="G167" s="46"/>
      <c r="H167" s="46"/>
      <c r="I167" s="46"/>
      <c r="J167" s="46"/>
      <c r="K167" s="47"/>
      <c r="L167" s="46"/>
    </row>
    <row r="168" spans="1:12" ht="14.5" x14ac:dyDescent="0.35">
      <c r="A168" s="25"/>
      <c r="B168" s="16"/>
      <c r="C168" s="11"/>
      <c r="D168" s="6"/>
      <c r="E168" s="45"/>
      <c r="F168" s="46"/>
      <c r="G168" s="46"/>
      <c r="H168" s="46"/>
      <c r="I168" s="46"/>
      <c r="J168" s="46"/>
      <c r="K168" s="47"/>
      <c r="L168" s="46"/>
    </row>
    <row r="169" spans="1:12" ht="14.5" x14ac:dyDescent="0.35">
      <c r="A169" s="25"/>
      <c r="B169" s="16"/>
      <c r="C169" s="11"/>
      <c r="D169" s="6"/>
      <c r="E169" s="45"/>
      <c r="F169" s="46"/>
      <c r="G169" s="46"/>
      <c r="H169" s="46"/>
      <c r="I169" s="46"/>
      <c r="J169" s="46"/>
      <c r="K169" s="47"/>
      <c r="L169" s="46"/>
    </row>
    <row r="170" spans="1:12" ht="14.5" x14ac:dyDescent="0.35">
      <c r="A170" s="26"/>
      <c r="B170" s="18"/>
      <c r="C170" s="8"/>
      <c r="D170" s="19" t="s">
        <v>39</v>
      </c>
      <c r="E170" s="9"/>
      <c r="F170" s="21">
        <f>SUM(F164:F169)</f>
        <v>0</v>
      </c>
      <c r="G170" s="21">
        <f t="shared" ref="G170" si="94">SUM(G164:G169)</f>
        <v>0</v>
      </c>
      <c r="H170" s="21">
        <f t="shared" ref="H170" si="95">SUM(H164:H169)</f>
        <v>0</v>
      </c>
      <c r="I170" s="21">
        <f t="shared" ref="I170" si="96">SUM(I164:I169)</f>
        <v>0</v>
      </c>
      <c r="J170" s="21">
        <f t="shared" ref="J170" si="97">SUM(J164:J169)</f>
        <v>0</v>
      </c>
      <c r="K170" s="27"/>
      <c r="L170" s="21">
        <f t="shared" ref="L170" ca="1" si="98">SUM(L164:L172)</f>
        <v>0</v>
      </c>
    </row>
    <row r="171" spans="1:12" ht="14.5" x14ac:dyDescent="0.35">
      <c r="A171" s="28">
        <f>A136</f>
        <v>1</v>
      </c>
      <c r="B171" s="14">
        <f>B136</f>
        <v>4</v>
      </c>
      <c r="C171" s="10" t="s">
        <v>37</v>
      </c>
      <c r="D171" s="12" t="s">
        <v>38</v>
      </c>
      <c r="E171" s="45"/>
      <c r="F171" s="46"/>
      <c r="G171" s="46"/>
      <c r="H171" s="46"/>
      <c r="I171" s="46"/>
      <c r="J171" s="46"/>
      <c r="K171" s="47"/>
      <c r="L171" s="46"/>
    </row>
    <row r="172" spans="1:12" ht="14.5" x14ac:dyDescent="0.35">
      <c r="A172" s="25"/>
      <c r="B172" s="16"/>
      <c r="C172" s="11"/>
      <c r="D172" s="12" t="s">
        <v>35</v>
      </c>
      <c r="E172" s="45"/>
      <c r="F172" s="46"/>
      <c r="G172" s="46"/>
      <c r="H172" s="46"/>
      <c r="I172" s="46"/>
      <c r="J172" s="46"/>
      <c r="K172" s="47"/>
      <c r="L172" s="46"/>
    </row>
    <row r="173" spans="1:12" ht="14.5" x14ac:dyDescent="0.35">
      <c r="A173" s="25"/>
      <c r="B173" s="16"/>
      <c r="C173" s="11"/>
      <c r="D173" s="12" t="s">
        <v>31</v>
      </c>
      <c r="E173" s="45"/>
      <c r="F173" s="46"/>
      <c r="G173" s="46"/>
      <c r="H173" s="46"/>
      <c r="I173" s="46"/>
      <c r="J173" s="46"/>
      <c r="K173" s="47"/>
      <c r="L173" s="46"/>
    </row>
    <row r="174" spans="1:12" ht="14.5" x14ac:dyDescent="0.35">
      <c r="A174" s="25"/>
      <c r="B174" s="16"/>
      <c r="C174" s="11"/>
      <c r="D174" s="12" t="s">
        <v>24</v>
      </c>
      <c r="E174" s="45"/>
      <c r="F174" s="46"/>
      <c r="G174" s="46"/>
      <c r="H174" s="46"/>
      <c r="I174" s="46"/>
      <c r="J174" s="46"/>
      <c r="K174" s="47"/>
      <c r="L174" s="46"/>
    </row>
    <row r="175" spans="1:12" ht="14.5" x14ac:dyDescent="0.3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4.5" x14ac:dyDescent="0.35">
      <c r="A176" s="25"/>
      <c r="B176" s="16"/>
      <c r="C176" s="11"/>
      <c r="D176" s="6"/>
      <c r="E176" s="45"/>
      <c r="F176" s="46"/>
      <c r="G176" s="46"/>
      <c r="H176" s="46"/>
      <c r="I176" s="46"/>
      <c r="J176" s="46"/>
      <c r="K176" s="47"/>
      <c r="L176" s="46"/>
    </row>
    <row r="177" spans="1:12" ht="14.5" x14ac:dyDescent="0.35">
      <c r="A177" s="26"/>
      <c r="B177" s="18"/>
      <c r="C177" s="8"/>
      <c r="D177" s="20" t="s">
        <v>39</v>
      </c>
      <c r="E177" s="9"/>
      <c r="F177" s="21">
        <f>SUM(F171:F176)</f>
        <v>0</v>
      </c>
      <c r="G177" s="21">
        <f t="shared" ref="G177" si="99">SUM(G171:G176)</f>
        <v>0</v>
      </c>
      <c r="H177" s="21">
        <f t="shared" ref="H177" si="100">SUM(H171:H176)</f>
        <v>0</v>
      </c>
      <c r="I177" s="21">
        <f t="shared" ref="I177" si="101">SUM(I171:I176)</f>
        <v>0</v>
      </c>
      <c r="J177" s="21">
        <f t="shared" ref="J177" si="102">SUM(J171:J176)</f>
        <v>0</v>
      </c>
      <c r="K177" s="27"/>
      <c r="L177" s="21">
        <f t="shared" ref="L177" ca="1" si="103">SUM(L171:L179)</f>
        <v>0</v>
      </c>
    </row>
    <row r="178" spans="1:12" ht="15.75" customHeight="1" x14ac:dyDescent="0.25">
      <c r="A178" s="31">
        <f>A136</f>
        <v>1</v>
      </c>
      <c r="B178" s="32">
        <f>B136</f>
        <v>4</v>
      </c>
      <c r="C178" s="53" t="s">
        <v>4</v>
      </c>
      <c r="D178" s="54"/>
      <c r="E178" s="33"/>
      <c r="F178" s="34">
        <f>F144+F148+F158+F163+F170+F177</f>
        <v>1720</v>
      </c>
      <c r="G178" s="34">
        <f t="shared" ref="G178" si="104">G144+G148+G158+G163+G170+G177</f>
        <v>63</v>
      </c>
      <c r="H178" s="34">
        <f t="shared" ref="H178" si="105">H144+H148+H158+H163+H170+H177</f>
        <v>68</v>
      </c>
      <c r="I178" s="34">
        <f t="shared" ref="I178" si="106">I144+I148+I158+I163+I170+I177</f>
        <v>271</v>
      </c>
      <c r="J178" s="34">
        <f t="shared" ref="J178" si="107">J144+J148+J158+J163+J170+J177</f>
        <v>1930</v>
      </c>
      <c r="K178" s="35"/>
      <c r="L178" s="34">
        <f t="shared" ref="L178" ca="1" si="108">L144+L148+L158+L163+L170+L177</f>
        <v>0</v>
      </c>
    </row>
    <row r="179" spans="1:12" ht="14.5" x14ac:dyDescent="0.35">
      <c r="A179" s="22">
        <v>1</v>
      </c>
      <c r="B179" s="23">
        <v>5</v>
      </c>
      <c r="C179" s="24" t="s">
        <v>20</v>
      </c>
      <c r="D179" s="5" t="s">
        <v>21</v>
      </c>
      <c r="E179" s="42" t="s">
        <v>100</v>
      </c>
      <c r="F179" s="43">
        <v>200</v>
      </c>
      <c r="G179" s="43">
        <v>13</v>
      </c>
      <c r="H179" s="43">
        <v>10</v>
      </c>
      <c r="I179" s="43">
        <v>39</v>
      </c>
      <c r="J179" s="43">
        <v>270</v>
      </c>
      <c r="K179" s="44">
        <v>53</v>
      </c>
      <c r="L179" s="43"/>
    </row>
    <row r="180" spans="1:12" ht="14.5" x14ac:dyDescent="0.35">
      <c r="A180" s="25"/>
      <c r="B180" s="16"/>
      <c r="C180" s="11"/>
      <c r="D180" s="6"/>
      <c r="E180" s="45" t="s">
        <v>67</v>
      </c>
      <c r="F180" s="46">
        <v>200</v>
      </c>
      <c r="G180" s="46"/>
      <c r="H180" s="46"/>
      <c r="I180" s="46">
        <v>15</v>
      </c>
      <c r="J180" s="46">
        <v>62</v>
      </c>
      <c r="K180" s="47" t="s">
        <v>60</v>
      </c>
      <c r="L180" s="46"/>
    </row>
    <row r="181" spans="1:12" ht="14.5" x14ac:dyDescent="0.35">
      <c r="A181" s="25"/>
      <c r="B181" s="16"/>
      <c r="C181" s="11"/>
      <c r="D181" s="7" t="s">
        <v>22</v>
      </c>
      <c r="E181" s="45" t="s">
        <v>101</v>
      </c>
      <c r="F181" s="46">
        <v>10</v>
      </c>
      <c r="G181" s="46"/>
      <c r="H181" s="46">
        <v>7</v>
      </c>
      <c r="I181" s="46"/>
      <c r="J181" s="46">
        <v>66</v>
      </c>
      <c r="K181" s="47">
        <v>284</v>
      </c>
      <c r="L181" s="46"/>
    </row>
    <row r="182" spans="1:12" ht="14.5" x14ac:dyDescent="0.35">
      <c r="A182" s="25"/>
      <c r="B182" s="16"/>
      <c r="C182" s="11"/>
      <c r="D182" s="7" t="s">
        <v>23</v>
      </c>
      <c r="E182" s="45" t="s">
        <v>57</v>
      </c>
      <c r="F182" s="46">
        <v>40</v>
      </c>
      <c r="G182" s="46">
        <v>3</v>
      </c>
      <c r="H182" s="46">
        <v>1</v>
      </c>
      <c r="I182" s="46">
        <v>20</v>
      </c>
      <c r="J182" s="46">
        <v>105</v>
      </c>
      <c r="K182" s="47" t="s">
        <v>60</v>
      </c>
      <c r="L182" s="46"/>
    </row>
    <row r="183" spans="1:12" ht="14.5" x14ac:dyDescent="0.35">
      <c r="A183" s="25"/>
      <c r="B183" s="16"/>
      <c r="C183" s="11"/>
      <c r="D183" s="7" t="s">
        <v>23</v>
      </c>
      <c r="E183" s="45" t="s">
        <v>52</v>
      </c>
      <c r="F183" s="46">
        <v>20</v>
      </c>
      <c r="G183" s="46">
        <v>1</v>
      </c>
      <c r="H183" s="46">
        <v>18</v>
      </c>
      <c r="I183" s="46">
        <v>7</v>
      </c>
      <c r="J183" s="46">
        <v>34</v>
      </c>
      <c r="K183" s="47" t="s">
        <v>60</v>
      </c>
      <c r="L183" s="46"/>
    </row>
    <row r="184" spans="1:12" ht="14.5" x14ac:dyDescent="0.35">
      <c r="A184" s="25"/>
      <c r="B184" s="16"/>
      <c r="C184" s="11"/>
      <c r="D184" s="7"/>
      <c r="E184" s="45"/>
      <c r="F184" s="46"/>
      <c r="G184" s="46"/>
      <c r="H184" s="46"/>
      <c r="I184" s="46"/>
      <c r="J184" s="46"/>
      <c r="K184" s="47"/>
      <c r="L184" s="46"/>
    </row>
    <row r="185" spans="1:12" ht="14.5" x14ac:dyDescent="0.35">
      <c r="A185" s="25"/>
      <c r="B185" s="16"/>
      <c r="C185" s="11"/>
      <c r="D185" s="6"/>
      <c r="E185" s="45"/>
      <c r="F185" s="46"/>
      <c r="G185" s="46"/>
      <c r="H185" s="46"/>
      <c r="I185" s="46"/>
      <c r="J185" s="46"/>
      <c r="K185" s="47"/>
      <c r="L185" s="46"/>
    </row>
    <row r="186" spans="1:12" ht="14.5" x14ac:dyDescent="0.35">
      <c r="A186" s="25"/>
      <c r="B186" s="16"/>
      <c r="C186" s="11"/>
      <c r="D186" s="6"/>
      <c r="E186" s="45"/>
      <c r="F186" s="46"/>
      <c r="G186" s="46"/>
      <c r="H186" s="46"/>
      <c r="I186" s="46"/>
      <c r="J186" s="46"/>
      <c r="K186" s="47"/>
      <c r="L186" s="46"/>
    </row>
    <row r="187" spans="1:12" ht="14.5" x14ac:dyDescent="0.35">
      <c r="A187" s="26"/>
      <c r="B187" s="18"/>
      <c r="C187" s="8"/>
      <c r="D187" s="19" t="s">
        <v>39</v>
      </c>
      <c r="E187" s="9"/>
      <c r="F187" s="21">
        <f>SUM(F179:F186)</f>
        <v>470</v>
      </c>
      <c r="G187" s="21">
        <f t="shared" ref="G187" si="109">SUM(G179:G186)</f>
        <v>17</v>
      </c>
      <c r="H187" s="21">
        <f t="shared" ref="H187" si="110">SUM(H179:H186)</f>
        <v>36</v>
      </c>
      <c r="I187" s="21">
        <f t="shared" ref="I187" si="111">SUM(I179:I186)</f>
        <v>81</v>
      </c>
      <c r="J187" s="21">
        <f t="shared" ref="J187" si="112">SUM(J179:J186)</f>
        <v>537</v>
      </c>
      <c r="K187" s="27"/>
      <c r="L187" s="21">
        <f t="shared" ref="L187" si="113">SUM(L179:L186)</f>
        <v>0</v>
      </c>
    </row>
    <row r="188" spans="1:12" ht="14.5" x14ac:dyDescent="0.35">
      <c r="A188" s="28">
        <f>A179</f>
        <v>1</v>
      </c>
      <c r="B188" s="14">
        <f>B179</f>
        <v>5</v>
      </c>
      <c r="C188" s="10" t="s">
        <v>25</v>
      </c>
      <c r="D188" s="12" t="s">
        <v>24</v>
      </c>
      <c r="E188" s="45"/>
      <c r="F188" s="46"/>
      <c r="G188" s="46"/>
      <c r="H188" s="46"/>
      <c r="I188" s="46"/>
      <c r="J188" s="46"/>
      <c r="K188" s="47"/>
      <c r="L188" s="46"/>
    </row>
    <row r="189" spans="1:12" ht="14.5" x14ac:dyDescent="0.35">
      <c r="A189" s="25"/>
      <c r="B189" s="16"/>
      <c r="C189" s="11"/>
      <c r="D189" s="6"/>
      <c r="E189" s="45"/>
      <c r="F189" s="46"/>
      <c r="G189" s="46"/>
      <c r="H189" s="46"/>
      <c r="I189" s="46"/>
      <c r="J189" s="46"/>
      <c r="K189" s="47"/>
      <c r="L189" s="46"/>
    </row>
    <row r="190" spans="1:12" ht="14.5" x14ac:dyDescent="0.35">
      <c r="A190" s="25"/>
      <c r="B190" s="16"/>
      <c r="C190" s="11"/>
      <c r="D190" s="6"/>
      <c r="E190" s="45"/>
      <c r="F190" s="46"/>
      <c r="G190" s="46"/>
      <c r="H190" s="46"/>
      <c r="I190" s="46"/>
      <c r="J190" s="46"/>
      <c r="K190" s="47"/>
      <c r="L190" s="46"/>
    </row>
    <row r="191" spans="1:12" ht="14.5" x14ac:dyDescent="0.35">
      <c r="A191" s="26"/>
      <c r="B191" s="18"/>
      <c r="C191" s="8"/>
      <c r="D191" s="19" t="s">
        <v>39</v>
      </c>
      <c r="E191" s="9"/>
      <c r="F191" s="21">
        <f>SUM(F188:F190)</f>
        <v>0</v>
      </c>
      <c r="G191" s="21">
        <f t="shared" ref="G191" si="114">SUM(G188:G190)</f>
        <v>0</v>
      </c>
      <c r="H191" s="21">
        <f t="shared" ref="H191" si="115">SUM(H188:H190)</f>
        <v>0</v>
      </c>
      <c r="I191" s="21">
        <f t="shared" ref="I191" si="116">SUM(I188:I190)</f>
        <v>0</v>
      </c>
      <c r="J191" s="21">
        <f t="shared" ref="J191" si="117">SUM(J188:J190)</f>
        <v>0</v>
      </c>
      <c r="K191" s="27"/>
      <c r="L191" s="21">
        <f t="shared" ref="L191" ca="1" si="118">SUM(L188:L196)</f>
        <v>0</v>
      </c>
    </row>
    <row r="192" spans="1:12" ht="14.5" x14ac:dyDescent="0.35">
      <c r="A192" s="28">
        <f>A179</f>
        <v>1</v>
      </c>
      <c r="B192" s="14">
        <f>B179</f>
        <v>5</v>
      </c>
      <c r="C192" s="10" t="s">
        <v>26</v>
      </c>
      <c r="D192" s="7" t="s">
        <v>27</v>
      </c>
      <c r="E192" s="45" t="s">
        <v>70</v>
      </c>
      <c r="F192" s="46">
        <v>60</v>
      </c>
      <c r="G192" s="46"/>
      <c r="H192" s="46"/>
      <c r="I192" s="46">
        <v>2</v>
      </c>
      <c r="J192" s="46">
        <v>8</v>
      </c>
      <c r="K192" s="47" t="s">
        <v>60</v>
      </c>
      <c r="L192" s="46"/>
    </row>
    <row r="193" spans="1:12" ht="14.5" x14ac:dyDescent="0.35">
      <c r="A193" s="25"/>
      <c r="B193" s="16"/>
      <c r="C193" s="11"/>
      <c r="D193" s="7" t="s">
        <v>28</v>
      </c>
      <c r="E193" s="45" t="s">
        <v>102</v>
      </c>
      <c r="F193" s="46">
        <v>230</v>
      </c>
      <c r="G193" s="46">
        <v>9</v>
      </c>
      <c r="H193" s="46">
        <v>6</v>
      </c>
      <c r="I193" s="46">
        <v>18</v>
      </c>
      <c r="J193" s="46">
        <v>193</v>
      </c>
      <c r="K193" s="47">
        <v>56</v>
      </c>
      <c r="L193" s="46"/>
    </row>
    <row r="194" spans="1:12" ht="14.5" x14ac:dyDescent="0.35">
      <c r="A194" s="25"/>
      <c r="B194" s="16"/>
      <c r="C194" s="11"/>
      <c r="D194" s="7" t="s">
        <v>29</v>
      </c>
      <c r="E194" s="45" t="s">
        <v>103</v>
      </c>
      <c r="F194" s="46">
        <v>240</v>
      </c>
      <c r="G194" s="46">
        <v>11</v>
      </c>
      <c r="H194" s="46">
        <v>20</v>
      </c>
      <c r="I194" s="46">
        <v>27</v>
      </c>
      <c r="J194" s="46">
        <v>320</v>
      </c>
      <c r="K194" s="47">
        <v>97</v>
      </c>
      <c r="L194" s="46"/>
    </row>
    <row r="195" spans="1:12" ht="14.5" x14ac:dyDescent="0.35">
      <c r="A195" s="25"/>
      <c r="B195" s="16"/>
      <c r="C195" s="11"/>
      <c r="D195" s="7" t="s">
        <v>30</v>
      </c>
      <c r="E195" s="45"/>
      <c r="F195" s="46"/>
      <c r="G195" s="46"/>
      <c r="H195" s="46"/>
      <c r="I195" s="46"/>
      <c r="J195" s="46"/>
      <c r="K195" s="47"/>
      <c r="L195" s="46"/>
    </row>
    <row r="196" spans="1:12" ht="14.5" x14ac:dyDescent="0.35">
      <c r="A196" s="25"/>
      <c r="B196" s="16"/>
      <c r="C196" s="11"/>
      <c r="D196" s="7" t="s">
        <v>31</v>
      </c>
      <c r="E196" s="45" t="s">
        <v>50</v>
      </c>
      <c r="F196" s="46">
        <v>200</v>
      </c>
      <c r="G196" s="46"/>
      <c r="H196" s="46">
        <v>1</v>
      </c>
      <c r="I196" s="46">
        <v>27</v>
      </c>
      <c r="J196" s="46">
        <v>110</v>
      </c>
      <c r="K196" s="47" t="s">
        <v>60</v>
      </c>
      <c r="L196" s="46"/>
    </row>
    <row r="197" spans="1:12" ht="14.5" x14ac:dyDescent="0.35">
      <c r="A197" s="25"/>
      <c r="B197" s="16"/>
      <c r="C197" s="11"/>
      <c r="D197" s="7" t="s">
        <v>32</v>
      </c>
      <c r="E197" s="45" t="s">
        <v>51</v>
      </c>
      <c r="F197" s="46">
        <v>60</v>
      </c>
      <c r="G197" s="46">
        <v>5</v>
      </c>
      <c r="H197" s="46"/>
      <c r="I197" s="46">
        <v>30</v>
      </c>
      <c r="J197" s="46">
        <v>141</v>
      </c>
      <c r="K197" s="47" t="s">
        <v>60</v>
      </c>
      <c r="L197" s="46"/>
    </row>
    <row r="198" spans="1:12" ht="14.5" x14ac:dyDescent="0.35">
      <c r="A198" s="25"/>
      <c r="B198" s="16"/>
      <c r="C198" s="11"/>
      <c r="D198" s="7" t="s">
        <v>33</v>
      </c>
      <c r="E198" s="45" t="s">
        <v>52</v>
      </c>
      <c r="F198" s="46">
        <v>30</v>
      </c>
      <c r="G198" s="46">
        <v>2</v>
      </c>
      <c r="H198" s="46"/>
      <c r="I198" s="46">
        <v>10</v>
      </c>
      <c r="J198" s="46">
        <v>51</v>
      </c>
      <c r="K198" s="47" t="s">
        <v>60</v>
      </c>
      <c r="L198" s="46"/>
    </row>
    <row r="199" spans="1:12" ht="14.5" x14ac:dyDescent="0.3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4.5" x14ac:dyDescent="0.35">
      <c r="A200" s="25"/>
      <c r="B200" s="16"/>
      <c r="C200" s="11"/>
      <c r="D200" s="6"/>
      <c r="E200" s="45"/>
      <c r="F200" s="46"/>
      <c r="G200" s="46"/>
      <c r="H200" s="46"/>
      <c r="I200" s="46"/>
      <c r="J200" s="46"/>
      <c r="K200" s="47"/>
      <c r="L200" s="46"/>
    </row>
    <row r="201" spans="1:12" ht="14.5" x14ac:dyDescent="0.35">
      <c r="A201" s="26"/>
      <c r="B201" s="18"/>
      <c r="C201" s="8"/>
      <c r="D201" s="19" t="s">
        <v>39</v>
      </c>
      <c r="E201" s="9"/>
      <c r="F201" s="21">
        <f>SUM(F192:F200)</f>
        <v>820</v>
      </c>
      <c r="G201" s="21">
        <f t="shared" ref="G201" si="119">SUM(G192:G200)</f>
        <v>27</v>
      </c>
      <c r="H201" s="21">
        <f t="shared" ref="H201" si="120">SUM(H192:H200)</f>
        <v>27</v>
      </c>
      <c r="I201" s="21">
        <f t="shared" ref="I201" si="121">SUM(I192:I200)</f>
        <v>114</v>
      </c>
      <c r="J201" s="21">
        <f t="shared" ref="J201" si="122">SUM(J192:J200)</f>
        <v>823</v>
      </c>
      <c r="K201" s="27"/>
      <c r="L201" s="21">
        <f t="shared" ref="L201" ca="1" si="123">SUM(L198:L206)</f>
        <v>0</v>
      </c>
    </row>
    <row r="202" spans="1:12" ht="14.5" x14ac:dyDescent="0.35">
      <c r="A202" s="28">
        <f>A179</f>
        <v>1</v>
      </c>
      <c r="B202" s="14">
        <f>B179</f>
        <v>5</v>
      </c>
      <c r="C202" s="10" t="s">
        <v>34</v>
      </c>
      <c r="D202" s="12" t="s">
        <v>31</v>
      </c>
      <c r="E202" s="45" t="s">
        <v>104</v>
      </c>
      <c r="F202" s="46">
        <v>200</v>
      </c>
      <c r="G202" s="46">
        <v>6</v>
      </c>
      <c r="H202" s="46">
        <v>5</v>
      </c>
      <c r="I202" s="46">
        <v>5</v>
      </c>
      <c r="J202" s="46">
        <v>107</v>
      </c>
      <c r="K202" s="47" t="s">
        <v>60</v>
      </c>
      <c r="L202" s="46"/>
    </row>
    <row r="203" spans="1:12" ht="14.5" x14ac:dyDescent="0.35">
      <c r="A203" s="25"/>
      <c r="B203" s="16"/>
      <c r="C203" s="11"/>
      <c r="D203" s="12" t="s">
        <v>24</v>
      </c>
      <c r="E203" s="45" t="s">
        <v>63</v>
      </c>
      <c r="F203" s="46">
        <v>100</v>
      </c>
      <c r="G203" s="46"/>
      <c r="H203" s="46"/>
      <c r="I203" s="46">
        <v>7</v>
      </c>
      <c r="J203" s="46">
        <v>30</v>
      </c>
      <c r="K203" s="47" t="s">
        <v>60</v>
      </c>
      <c r="L203" s="46"/>
    </row>
    <row r="204" spans="1:12" ht="14.5" x14ac:dyDescent="0.35">
      <c r="A204" s="25"/>
      <c r="B204" s="16"/>
      <c r="C204" s="11"/>
      <c r="D204" s="6" t="s">
        <v>35</v>
      </c>
      <c r="E204" s="45" t="s">
        <v>105</v>
      </c>
      <c r="F204" s="46">
        <v>50</v>
      </c>
      <c r="G204" s="46">
        <v>3.75</v>
      </c>
      <c r="H204" s="46">
        <v>5</v>
      </c>
      <c r="I204" s="46">
        <v>35</v>
      </c>
      <c r="J204" s="46">
        <v>178</v>
      </c>
      <c r="K204" s="47" t="s">
        <v>60</v>
      </c>
      <c r="L204" s="46"/>
    </row>
    <row r="205" spans="1:12" ht="14.5" x14ac:dyDescent="0.3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4.5" x14ac:dyDescent="0.35">
      <c r="A206" s="26"/>
      <c r="B206" s="18"/>
      <c r="C206" s="8"/>
      <c r="D206" s="19" t="s">
        <v>39</v>
      </c>
      <c r="E206" s="9"/>
      <c r="F206" s="21">
        <f>SUM(F202:F205)</f>
        <v>350</v>
      </c>
      <c r="G206" s="21">
        <f t="shared" ref="G206" si="124">SUM(G202:G205)</f>
        <v>9.75</v>
      </c>
      <c r="H206" s="21">
        <f t="shared" ref="H206" si="125">SUM(H202:H205)</f>
        <v>10</v>
      </c>
      <c r="I206" s="21">
        <f t="shared" ref="I206" si="126">SUM(I202:I205)</f>
        <v>47</v>
      </c>
      <c r="J206" s="21">
        <f t="shared" ref="J206" si="127">SUM(J202:J205)</f>
        <v>315</v>
      </c>
      <c r="K206" s="27"/>
      <c r="L206" s="21">
        <f t="shared" ref="L206" ca="1" si="128">SUM(L199:L205)</f>
        <v>0</v>
      </c>
    </row>
    <row r="207" spans="1:12" ht="14.5" x14ac:dyDescent="0.35">
      <c r="A207" s="28">
        <f>A179</f>
        <v>1</v>
      </c>
      <c r="B207" s="14">
        <f>B179</f>
        <v>5</v>
      </c>
      <c r="C207" s="10" t="s">
        <v>36</v>
      </c>
      <c r="D207" s="7" t="s">
        <v>21</v>
      </c>
      <c r="E207" s="45"/>
      <c r="F207" s="46"/>
      <c r="G207" s="46"/>
      <c r="H207" s="46"/>
      <c r="I207" s="46"/>
      <c r="J207" s="46"/>
      <c r="K207" s="47"/>
      <c r="L207" s="46"/>
    </row>
    <row r="208" spans="1:12" ht="14.5" x14ac:dyDescent="0.35">
      <c r="A208" s="25"/>
      <c r="B208" s="16"/>
      <c r="C208" s="11"/>
      <c r="D208" s="7" t="s">
        <v>30</v>
      </c>
      <c r="E208" s="45"/>
      <c r="F208" s="46"/>
      <c r="G208" s="46"/>
      <c r="H208" s="46"/>
      <c r="I208" s="46"/>
      <c r="J208" s="46"/>
      <c r="K208" s="47"/>
      <c r="L208" s="46"/>
    </row>
    <row r="209" spans="1:12" ht="14.5" x14ac:dyDescent="0.35">
      <c r="A209" s="25"/>
      <c r="B209" s="16"/>
      <c r="C209" s="11"/>
      <c r="D209" s="7" t="s">
        <v>31</v>
      </c>
      <c r="E209" s="45"/>
      <c r="F209" s="46"/>
      <c r="G209" s="46"/>
      <c r="H209" s="46"/>
      <c r="I209" s="46"/>
      <c r="J209" s="46"/>
      <c r="K209" s="47"/>
      <c r="L209" s="46"/>
    </row>
    <row r="210" spans="1:12" ht="14.5" x14ac:dyDescent="0.35">
      <c r="A210" s="25"/>
      <c r="B210" s="16"/>
      <c r="C210" s="11"/>
      <c r="D210" s="7" t="s">
        <v>23</v>
      </c>
      <c r="E210" s="45"/>
      <c r="F210" s="46"/>
      <c r="G210" s="46"/>
      <c r="H210" s="46"/>
      <c r="I210" s="46"/>
      <c r="J210" s="46"/>
      <c r="K210" s="47"/>
      <c r="L210" s="46"/>
    </row>
    <row r="211" spans="1:12" ht="14.5" x14ac:dyDescent="0.35">
      <c r="A211" s="25"/>
      <c r="B211" s="16"/>
      <c r="C211" s="11"/>
      <c r="D211" s="6"/>
      <c r="E211" s="45"/>
      <c r="F211" s="46"/>
      <c r="G211" s="46"/>
      <c r="H211" s="46"/>
      <c r="I211" s="46"/>
      <c r="J211" s="46"/>
      <c r="K211" s="47"/>
      <c r="L211" s="46"/>
    </row>
    <row r="212" spans="1:12" ht="14.5" x14ac:dyDescent="0.3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4.5" x14ac:dyDescent="0.35">
      <c r="A213" s="26"/>
      <c r="B213" s="18"/>
      <c r="C213" s="8"/>
      <c r="D213" s="19" t="s">
        <v>39</v>
      </c>
      <c r="E213" s="9"/>
      <c r="F213" s="21">
        <f>SUM(F207:F212)</f>
        <v>0</v>
      </c>
      <c r="G213" s="21">
        <f t="shared" ref="G213" si="129">SUM(G207:G212)</f>
        <v>0</v>
      </c>
      <c r="H213" s="21">
        <f t="shared" ref="H213" si="130">SUM(H207:H212)</f>
        <v>0</v>
      </c>
      <c r="I213" s="21">
        <f t="shared" ref="I213" si="131">SUM(I207:I212)</f>
        <v>0</v>
      </c>
      <c r="J213" s="21">
        <f t="shared" ref="J213" si="132">SUM(J207:J212)</f>
        <v>0</v>
      </c>
      <c r="K213" s="27"/>
      <c r="L213" s="21">
        <f t="shared" ref="L213" ca="1" si="133">SUM(L207:L215)</f>
        <v>0</v>
      </c>
    </row>
    <row r="214" spans="1:12" ht="14.5" x14ac:dyDescent="0.35">
      <c r="A214" s="28">
        <f>A179</f>
        <v>1</v>
      </c>
      <c r="B214" s="14">
        <f>B179</f>
        <v>5</v>
      </c>
      <c r="C214" s="10" t="s">
        <v>37</v>
      </c>
      <c r="D214" s="12" t="s">
        <v>38</v>
      </c>
      <c r="E214" s="45"/>
      <c r="F214" s="46"/>
      <c r="G214" s="46"/>
      <c r="H214" s="46"/>
      <c r="I214" s="46"/>
      <c r="J214" s="46"/>
      <c r="K214" s="47"/>
      <c r="L214" s="46"/>
    </row>
    <row r="215" spans="1:12" ht="14.5" x14ac:dyDescent="0.35">
      <c r="A215" s="25"/>
      <c r="B215" s="16"/>
      <c r="C215" s="11"/>
      <c r="D215" s="12" t="s">
        <v>35</v>
      </c>
      <c r="E215" s="45"/>
      <c r="F215" s="46"/>
      <c r="G215" s="46"/>
      <c r="H215" s="46"/>
      <c r="I215" s="46"/>
      <c r="J215" s="46"/>
      <c r="K215" s="47"/>
      <c r="L215" s="46"/>
    </row>
    <row r="216" spans="1:12" ht="14.5" x14ac:dyDescent="0.35">
      <c r="A216" s="25"/>
      <c r="B216" s="16"/>
      <c r="C216" s="11"/>
      <c r="D216" s="12" t="s">
        <v>31</v>
      </c>
      <c r="E216" s="45"/>
      <c r="F216" s="46"/>
      <c r="G216" s="46"/>
      <c r="H216" s="46"/>
      <c r="I216" s="46"/>
      <c r="J216" s="46"/>
      <c r="K216" s="47"/>
      <c r="L216" s="46"/>
    </row>
    <row r="217" spans="1:12" ht="14.5" x14ac:dyDescent="0.35">
      <c r="A217" s="25"/>
      <c r="B217" s="16"/>
      <c r="C217" s="11"/>
      <c r="D217" s="12" t="s">
        <v>24</v>
      </c>
      <c r="E217" s="45"/>
      <c r="F217" s="46"/>
      <c r="G217" s="46"/>
      <c r="H217" s="46"/>
      <c r="I217" s="46"/>
      <c r="J217" s="46"/>
      <c r="K217" s="47"/>
      <c r="L217" s="46"/>
    </row>
    <row r="218" spans="1:12" ht="14.5" x14ac:dyDescent="0.35">
      <c r="A218" s="25"/>
      <c r="B218" s="16"/>
      <c r="C218" s="11"/>
      <c r="D218" s="6"/>
      <c r="E218" s="45"/>
      <c r="F218" s="46"/>
      <c r="G218" s="46"/>
      <c r="H218" s="46"/>
      <c r="I218" s="46"/>
      <c r="J218" s="46"/>
      <c r="K218" s="47"/>
      <c r="L218" s="46"/>
    </row>
    <row r="219" spans="1:12" ht="14.5" x14ac:dyDescent="0.35">
      <c r="A219" s="25"/>
      <c r="B219" s="16"/>
      <c r="C219" s="11"/>
      <c r="D219" s="6"/>
      <c r="E219" s="45"/>
      <c r="F219" s="46"/>
      <c r="G219" s="46"/>
      <c r="H219" s="46"/>
      <c r="I219" s="46"/>
      <c r="J219" s="46"/>
      <c r="K219" s="47"/>
      <c r="L219" s="46"/>
    </row>
    <row r="220" spans="1:12" ht="14.5" x14ac:dyDescent="0.35">
      <c r="A220" s="26"/>
      <c r="B220" s="18"/>
      <c r="C220" s="8"/>
      <c r="D220" s="20" t="s">
        <v>39</v>
      </c>
      <c r="E220" s="9"/>
      <c r="F220" s="21">
        <f>SUM(F214:F219)</f>
        <v>0</v>
      </c>
      <c r="G220" s="21">
        <f t="shared" ref="G220" si="134">SUM(G214:G219)</f>
        <v>0</v>
      </c>
      <c r="H220" s="21">
        <f t="shared" ref="H220" si="135">SUM(H214:H219)</f>
        <v>0</v>
      </c>
      <c r="I220" s="21">
        <f t="shared" ref="I220" si="136">SUM(I214:I219)</f>
        <v>0</v>
      </c>
      <c r="J220" s="21">
        <f t="shared" ref="J220" si="137">SUM(J214:J219)</f>
        <v>0</v>
      </c>
      <c r="K220" s="27"/>
      <c r="L220" s="21">
        <f t="shared" ref="L220" ca="1" si="138">SUM(L214:L222)</f>
        <v>0</v>
      </c>
    </row>
    <row r="221" spans="1:12" ht="15.75" customHeight="1" x14ac:dyDescent="0.25">
      <c r="A221" s="31">
        <f>A179</f>
        <v>1</v>
      </c>
      <c r="B221" s="32">
        <f>B179</f>
        <v>5</v>
      </c>
      <c r="C221" s="53" t="s">
        <v>4</v>
      </c>
      <c r="D221" s="54"/>
      <c r="E221" s="33"/>
      <c r="F221" s="34">
        <f>F187+F191+F201+F206+F213+F220</f>
        <v>1640</v>
      </c>
      <c r="G221" s="34">
        <f t="shared" ref="G221" si="139">G187+G191+G201+G206+G213+G220</f>
        <v>53.75</v>
      </c>
      <c r="H221" s="34">
        <f t="shared" ref="H221" si="140">H187+H191+H201+H206+H213+H220</f>
        <v>73</v>
      </c>
      <c r="I221" s="34">
        <f t="shared" ref="I221" si="141">I187+I191+I201+I206+I213+I220</f>
        <v>242</v>
      </c>
      <c r="J221" s="34">
        <f t="shared" ref="J221" si="142">J187+J191+J201+J206+J213+J220</f>
        <v>1675</v>
      </c>
      <c r="K221" s="35"/>
      <c r="L221" s="34">
        <f t="shared" ref="L221" ca="1" si="143">L187+L191+L201+L206+L213+L220</f>
        <v>0</v>
      </c>
    </row>
    <row r="222" spans="1:12" ht="14.5" x14ac:dyDescent="0.35">
      <c r="A222" s="22">
        <v>1</v>
      </c>
      <c r="B222" s="23">
        <v>6</v>
      </c>
      <c r="C222" s="24" t="s">
        <v>20</v>
      </c>
      <c r="D222" s="5" t="s">
        <v>21</v>
      </c>
      <c r="E222" s="42" t="s">
        <v>106</v>
      </c>
      <c r="F222" s="43">
        <v>150</v>
      </c>
      <c r="G222" s="43">
        <v>6</v>
      </c>
      <c r="H222" s="43">
        <v>5</v>
      </c>
      <c r="I222" s="43">
        <v>11</v>
      </c>
      <c r="J222" s="43">
        <v>140</v>
      </c>
      <c r="K222" s="44">
        <v>195</v>
      </c>
      <c r="L222" s="43"/>
    </row>
    <row r="223" spans="1:12" ht="14.5" x14ac:dyDescent="0.35">
      <c r="A223" s="25"/>
      <c r="B223" s="16"/>
      <c r="C223" s="11"/>
      <c r="D223" s="6"/>
      <c r="E223" s="45"/>
      <c r="F223" s="46"/>
      <c r="G223" s="46"/>
      <c r="H223" s="46"/>
      <c r="I223" s="46"/>
      <c r="J223" s="46"/>
      <c r="K223" s="47"/>
      <c r="L223" s="46"/>
    </row>
    <row r="224" spans="1:12" ht="14.5" x14ac:dyDescent="0.35">
      <c r="A224" s="25"/>
      <c r="B224" s="16"/>
      <c r="C224" s="11"/>
      <c r="D224" s="7" t="s">
        <v>22</v>
      </c>
      <c r="E224" s="45" t="s">
        <v>68</v>
      </c>
      <c r="F224" s="46">
        <v>200</v>
      </c>
      <c r="G224" s="46">
        <v>3</v>
      </c>
      <c r="H224" s="46">
        <v>8</v>
      </c>
      <c r="I224" s="46">
        <v>23</v>
      </c>
      <c r="J224" s="46">
        <v>129</v>
      </c>
      <c r="K224" s="47">
        <v>342</v>
      </c>
      <c r="L224" s="46"/>
    </row>
    <row r="225" spans="1:12" ht="14.5" x14ac:dyDescent="0.35">
      <c r="A225" s="25"/>
      <c r="B225" s="16"/>
      <c r="C225" s="11"/>
      <c r="D225" s="7" t="s">
        <v>23</v>
      </c>
      <c r="E225" s="45" t="s">
        <v>57</v>
      </c>
      <c r="F225" s="46">
        <v>40</v>
      </c>
      <c r="G225" s="46">
        <v>3</v>
      </c>
      <c r="H225" s="46">
        <v>3</v>
      </c>
      <c r="I225" s="46">
        <v>23</v>
      </c>
      <c r="J225" s="46">
        <v>104</v>
      </c>
      <c r="K225" s="47" t="s">
        <v>60</v>
      </c>
      <c r="L225" s="46"/>
    </row>
    <row r="226" spans="1:12" ht="14.5" x14ac:dyDescent="0.35">
      <c r="A226" s="25"/>
      <c r="B226" s="16"/>
      <c r="C226" s="11"/>
      <c r="D226" s="7" t="s">
        <v>23</v>
      </c>
      <c r="E226" s="45" t="s">
        <v>52</v>
      </c>
      <c r="F226" s="46">
        <v>20</v>
      </c>
      <c r="G226" s="46">
        <v>1</v>
      </c>
      <c r="H226" s="46">
        <v>1</v>
      </c>
      <c r="I226" s="46">
        <v>7</v>
      </c>
      <c r="J226" s="46">
        <v>34</v>
      </c>
      <c r="K226" s="47" t="s">
        <v>60</v>
      </c>
      <c r="L226" s="46"/>
    </row>
    <row r="227" spans="1:12" ht="14.5" x14ac:dyDescent="0.35">
      <c r="A227" s="25"/>
      <c r="B227" s="16"/>
      <c r="C227" s="11"/>
      <c r="D227" s="7"/>
      <c r="E227" s="45"/>
      <c r="F227" s="46"/>
      <c r="G227" s="46"/>
      <c r="H227" s="46"/>
      <c r="I227" s="46"/>
      <c r="J227" s="46"/>
      <c r="K227" s="47"/>
      <c r="L227" s="46"/>
    </row>
    <row r="228" spans="1:12" ht="14.5" x14ac:dyDescent="0.35">
      <c r="A228" s="25"/>
      <c r="B228" s="16"/>
      <c r="C228" s="11"/>
      <c r="D228" s="6"/>
      <c r="E228" s="45"/>
      <c r="F228" s="46"/>
      <c r="G228" s="46"/>
      <c r="H228" s="46"/>
      <c r="I228" s="46"/>
      <c r="J228" s="46"/>
      <c r="K228" s="47"/>
      <c r="L228" s="46"/>
    </row>
    <row r="229" spans="1:12" ht="14.5" x14ac:dyDescent="0.35">
      <c r="A229" s="25"/>
      <c r="B229" s="16"/>
      <c r="C229" s="11"/>
      <c r="D229" s="6"/>
      <c r="E229" s="45"/>
      <c r="F229" s="46"/>
      <c r="G229" s="46"/>
      <c r="H229" s="46"/>
      <c r="I229" s="46"/>
      <c r="J229" s="46"/>
      <c r="K229" s="47"/>
      <c r="L229" s="46"/>
    </row>
    <row r="230" spans="1:12" ht="14.5" x14ac:dyDescent="0.35">
      <c r="A230" s="26"/>
      <c r="B230" s="18"/>
      <c r="C230" s="8"/>
      <c r="D230" s="19" t="s">
        <v>39</v>
      </c>
      <c r="E230" s="9"/>
      <c r="F230" s="21">
        <f>SUM(F222:F229)</f>
        <v>410</v>
      </c>
      <c r="G230" s="21">
        <f t="shared" ref="G230" si="144">SUM(G222:G229)</f>
        <v>13</v>
      </c>
      <c r="H230" s="21">
        <f t="shared" ref="H230" si="145">SUM(H222:H229)</f>
        <v>17</v>
      </c>
      <c r="I230" s="21">
        <f t="shared" ref="I230" si="146">SUM(I222:I229)</f>
        <v>64</v>
      </c>
      <c r="J230" s="21">
        <f t="shared" ref="J230" si="147">SUM(J222:J229)</f>
        <v>407</v>
      </c>
      <c r="K230" s="27"/>
      <c r="L230" s="21">
        <f>SUM(L222:L229)</f>
        <v>0</v>
      </c>
    </row>
    <row r="231" spans="1:12" ht="14.5" x14ac:dyDescent="0.35">
      <c r="A231" s="28">
        <f>A222</f>
        <v>1</v>
      </c>
      <c r="B231" s="14">
        <f>B222</f>
        <v>6</v>
      </c>
      <c r="C231" s="10" t="s">
        <v>25</v>
      </c>
      <c r="D231" s="12" t="s">
        <v>24</v>
      </c>
      <c r="E231" s="45"/>
      <c r="F231" s="46"/>
      <c r="G231" s="46"/>
      <c r="H231" s="46"/>
      <c r="I231" s="46"/>
      <c r="J231" s="46"/>
      <c r="K231" s="47"/>
      <c r="L231" s="46"/>
    </row>
    <row r="232" spans="1:12" ht="14.5" x14ac:dyDescent="0.35">
      <c r="A232" s="25"/>
      <c r="B232" s="16"/>
      <c r="C232" s="11"/>
      <c r="D232" s="6"/>
      <c r="E232" s="45"/>
      <c r="F232" s="46"/>
      <c r="G232" s="46"/>
      <c r="H232" s="46"/>
      <c r="I232" s="46"/>
      <c r="J232" s="46"/>
      <c r="K232" s="47"/>
      <c r="L232" s="46"/>
    </row>
    <row r="233" spans="1:12" ht="14.5" x14ac:dyDescent="0.35">
      <c r="A233" s="25"/>
      <c r="B233" s="16"/>
      <c r="C233" s="11"/>
      <c r="D233" s="6"/>
      <c r="E233" s="45"/>
      <c r="F233" s="46"/>
      <c r="G233" s="46"/>
      <c r="H233" s="46"/>
      <c r="I233" s="46"/>
      <c r="J233" s="46"/>
      <c r="K233" s="47"/>
      <c r="L233" s="46"/>
    </row>
    <row r="234" spans="1:12" ht="14.5" x14ac:dyDescent="0.35">
      <c r="A234" s="26"/>
      <c r="B234" s="18"/>
      <c r="C234" s="8"/>
      <c r="D234" s="19" t="s">
        <v>39</v>
      </c>
      <c r="E234" s="9"/>
      <c r="F234" s="21">
        <f>SUM(F231:F233)</f>
        <v>0</v>
      </c>
      <c r="G234" s="21">
        <f t="shared" ref="G234" si="148">SUM(G231:G233)</f>
        <v>0</v>
      </c>
      <c r="H234" s="21">
        <f t="shared" ref="H234" si="149">SUM(H231:H233)</f>
        <v>0</v>
      </c>
      <c r="I234" s="21">
        <f t="shared" ref="I234" si="150">SUM(I231:I233)</f>
        <v>0</v>
      </c>
      <c r="J234" s="21">
        <f t="shared" ref="J234" si="151">SUM(J231:J233)</f>
        <v>0</v>
      </c>
      <c r="K234" s="27"/>
      <c r="L234" s="21">
        <f t="shared" ref="L234" ca="1" si="152">SUM(L231:L239)</f>
        <v>0</v>
      </c>
    </row>
    <row r="235" spans="1:12" ht="14.5" x14ac:dyDescent="0.35">
      <c r="A235" s="28">
        <f>A222</f>
        <v>1</v>
      </c>
      <c r="B235" s="14">
        <f>B222</f>
        <v>6</v>
      </c>
      <c r="C235" s="10" t="s">
        <v>26</v>
      </c>
      <c r="D235" s="7" t="s">
        <v>27</v>
      </c>
      <c r="E235" s="45" t="s">
        <v>47</v>
      </c>
      <c r="F235" s="46">
        <v>60</v>
      </c>
      <c r="G235" s="46">
        <v>1</v>
      </c>
      <c r="H235" s="46"/>
      <c r="I235" s="46">
        <v>2</v>
      </c>
      <c r="J235" s="46">
        <v>10</v>
      </c>
      <c r="K235" s="47" t="s">
        <v>60</v>
      </c>
      <c r="L235" s="46"/>
    </row>
    <row r="236" spans="1:12" ht="14.5" x14ac:dyDescent="0.35">
      <c r="A236" s="25"/>
      <c r="B236" s="16"/>
      <c r="C236" s="11"/>
      <c r="D236" s="7" t="s">
        <v>28</v>
      </c>
      <c r="E236" s="45" t="s">
        <v>107</v>
      </c>
      <c r="F236" s="46">
        <v>200</v>
      </c>
      <c r="G236" s="46">
        <v>4</v>
      </c>
      <c r="H236" s="46">
        <v>7</v>
      </c>
      <c r="I236" s="46">
        <v>17</v>
      </c>
      <c r="J236" s="46">
        <v>168</v>
      </c>
      <c r="K236" s="47">
        <v>63</v>
      </c>
      <c r="L236" s="46"/>
    </row>
    <row r="237" spans="1:12" ht="14.5" x14ac:dyDescent="0.35">
      <c r="A237" s="25"/>
      <c r="B237" s="16"/>
      <c r="C237" s="11"/>
      <c r="D237" s="7" t="s">
        <v>29</v>
      </c>
      <c r="E237" s="45" t="s">
        <v>108</v>
      </c>
      <c r="F237" s="46">
        <v>90</v>
      </c>
      <c r="G237" s="46">
        <v>12</v>
      </c>
      <c r="H237" s="46">
        <v>11</v>
      </c>
      <c r="I237" s="46">
        <v>25</v>
      </c>
      <c r="J237" s="46">
        <v>159.5</v>
      </c>
      <c r="K237" s="47">
        <v>48</v>
      </c>
      <c r="L237" s="46"/>
    </row>
    <row r="238" spans="1:12" ht="14.5" x14ac:dyDescent="0.35">
      <c r="A238" s="25"/>
      <c r="B238" s="16"/>
      <c r="C238" s="11"/>
      <c r="D238" s="7" t="s">
        <v>30</v>
      </c>
      <c r="E238" s="45" t="s">
        <v>109</v>
      </c>
      <c r="F238" s="46">
        <v>150</v>
      </c>
      <c r="G238" s="46">
        <v>5</v>
      </c>
      <c r="H238" s="46">
        <v>8</v>
      </c>
      <c r="I238" s="46">
        <v>25</v>
      </c>
      <c r="J238" s="46">
        <v>139</v>
      </c>
      <c r="K238" s="47">
        <v>223</v>
      </c>
      <c r="L238" s="46"/>
    </row>
    <row r="239" spans="1:12" ht="14.5" x14ac:dyDescent="0.35">
      <c r="A239" s="25"/>
      <c r="B239" s="16"/>
      <c r="C239" s="11"/>
      <c r="D239" s="7" t="s">
        <v>31</v>
      </c>
      <c r="E239" s="45" t="s">
        <v>87</v>
      </c>
      <c r="F239" s="46">
        <v>200</v>
      </c>
      <c r="G239" s="46"/>
      <c r="H239" s="46"/>
      <c r="I239" s="46">
        <v>21</v>
      </c>
      <c r="J239" s="46">
        <v>85</v>
      </c>
      <c r="K239" s="47">
        <v>364</v>
      </c>
      <c r="L239" s="46"/>
    </row>
    <row r="240" spans="1:12" ht="14.5" x14ac:dyDescent="0.35">
      <c r="A240" s="25"/>
      <c r="B240" s="16"/>
      <c r="C240" s="11"/>
      <c r="D240" s="7" t="s">
        <v>32</v>
      </c>
      <c r="E240" s="45" t="s">
        <v>51</v>
      </c>
      <c r="F240" s="46">
        <v>55</v>
      </c>
      <c r="G240" s="46">
        <v>4</v>
      </c>
      <c r="H240" s="46"/>
      <c r="I240" s="46">
        <v>27</v>
      </c>
      <c r="J240" s="46">
        <v>129</v>
      </c>
      <c r="K240" s="47" t="s">
        <v>60</v>
      </c>
      <c r="L240" s="46"/>
    </row>
    <row r="241" spans="1:12" ht="14.5" x14ac:dyDescent="0.35">
      <c r="A241" s="25"/>
      <c r="B241" s="16"/>
      <c r="C241" s="11"/>
      <c r="D241" s="7" t="s">
        <v>33</v>
      </c>
      <c r="E241" s="45" t="s">
        <v>52</v>
      </c>
      <c r="F241" s="46">
        <v>30</v>
      </c>
      <c r="G241" s="46">
        <v>2</v>
      </c>
      <c r="H241" s="46"/>
      <c r="I241" s="46">
        <v>10</v>
      </c>
      <c r="J241" s="46">
        <v>51</v>
      </c>
      <c r="K241" s="47" t="s">
        <v>60</v>
      </c>
      <c r="L241" s="46"/>
    </row>
    <row r="242" spans="1:12" ht="14.5" x14ac:dyDescent="0.35">
      <c r="A242" s="25"/>
      <c r="B242" s="16"/>
      <c r="C242" s="11"/>
      <c r="D242" s="6"/>
      <c r="E242" s="45"/>
      <c r="F242" s="46"/>
      <c r="G242" s="46"/>
      <c r="H242" s="46"/>
      <c r="I242" s="46"/>
      <c r="J242" s="46"/>
      <c r="K242" s="47"/>
      <c r="L242" s="46"/>
    </row>
    <row r="243" spans="1:12" ht="14.5" x14ac:dyDescent="0.35">
      <c r="A243" s="25"/>
      <c r="B243" s="16"/>
      <c r="C243" s="11"/>
      <c r="D243" s="6"/>
      <c r="E243" s="45"/>
      <c r="F243" s="46"/>
      <c r="G243" s="46"/>
      <c r="H243" s="46"/>
      <c r="I243" s="46"/>
      <c r="J243" s="46"/>
      <c r="K243" s="47"/>
      <c r="L243" s="46"/>
    </row>
    <row r="244" spans="1:12" ht="14.5" x14ac:dyDescent="0.35">
      <c r="A244" s="26"/>
      <c r="B244" s="18"/>
      <c r="C244" s="8"/>
      <c r="D244" s="19" t="s">
        <v>39</v>
      </c>
      <c r="E244" s="9"/>
      <c r="F244" s="21">
        <f>SUM(F235:F243)</f>
        <v>785</v>
      </c>
      <c r="G244" s="21">
        <f t="shared" ref="G244" si="153">SUM(G235:G243)</f>
        <v>28</v>
      </c>
      <c r="H244" s="21">
        <f t="shared" ref="H244" si="154">SUM(H235:H243)</f>
        <v>26</v>
      </c>
      <c r="I244" s="21">
        <f t="shared" ref="I244" si="155">SUM(I235:I243)</f>
        <v>127</v>
      </c>
      <c r="J244" s="21">
        <f t="shared" ref="J244" si="156">SUM(J235:J243)</f>
        <v>741.5</v>
      </c>
      <c r="K244" s="27"/>
      <c r="L244" s="21">
        <f t="shared" ref="L244" ca="1" si="157">SUM(L241:L249)</f>
        <v>0</v>
      </c>
    </row>
    <row r="245" spans="1:12" ht="14.5" x14ac:dyDescent="0.35">
      <c r="A245" s="28">
        <f>A222</f>
        <v>1</v>
      </c>
      <c r="B245" s="14">
        <f>B222</f>
        <v>6</v>
      </c>
      <c r="C245" s="10" t="s">
        <v>34</v>
      </c>
      <c r="D245" s="12" t="s">
        <v>31</v>
      </c>
      <c r="E245" s="45" t="s">
        <v>104</v>
      </c>
      <c r="F245" s="46">
        <v>200</v>
      </c>
      <c r="G245" s="46">
        <v>6</v>
      </c>
      <c r="H245" s="46">
        <v>5</v>
      </c>
      <c r="I245" s="46">
        <v>5</v>
      </c>
      <c r="J245" s="46">
        <v>107</v>
      </c>
      <c r="K245" s="47" t="s">
        <v>60</v>
      </c>
      <c r="L245" s="46"/>
    </row>
    <row r="246" spans="1:12" ht="14.5" x14ac:dyDescent="0.35">
      <c r="A246" s="25"/>
      <c r="B246" s="16"/>
      <c r="C246" s="11"/>
      <c r="D246" s="12" t="s">
        <v>24</v>
      </c>
      <c r="E246" s="45" t="s">
        <v>63</v>
      </c>
      <c r="F246" s="46">
        <v>100</v>
      </c>
      <c r="G246" s="46"/>
      <c r="H246" s="46"/>
      <c r="I246" s="46">
        <v>7</v>
      </c>
      <c r="J246" s="46">
        <v>30</v>
      </c>
      <c r="K246" s="47" t="s">
        <v>60</v>
      </c>
      <c r="L246" s="46"/>
    </row>
    <row r="247" spans="1:12" ht="14.5" x14ac:dyDescent="0.35">
      <c r="A247" s="25"/>
      <c r="B247" s="16"/>
      <c r="C247" s="11"/>
      <c r="D247" s="6" t="s">
        <v>35</v>
      </c>
      <c r="E247" s="45" t="s">
        <v>99</v>
      </c>
      <c r="F247" s="46">
        <v>50</v>
      </c>
      <c r="G247" s="46">
        <v>6</v>
      </c>
      <c r="H247" s="46">
        <v>6</v>
      </c>
      <c r="I247" s="46">
        <v>44</v>
      </c>
      <c r="J247" s="46">
        <v>225</v>
      </c>
      <c r="K247" s="47" t="s">
        <v>60</v>
      </c>
      <c r="L247" s="46"/>
    </row>
    <row r="248" spans="1:12" ht="14.5" x14ac:dyDescent="0.3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SUM(F245:F248)</f>
        <v>350</v>
      </c>
      <c r="G249" s="21">
        <f t="shared" ref="G249" si="158">SUM(G245:G248)</f>
        <v>12</v>
      </c>
      <c r="H249" s="21">
        <f t="shared" ref="H249" si="159">SUM(H245:H248)</f>
        <v>11</v>
      </c>
      <c r="I249" s="21">
        <f t="shared" ref="I249" si="160">SUM(I245:I248)</f>
        <v>56</v>
      </c>
      <c r="J249" s="21">
        <f t="shared" ref="J249" si="161">SUM(J245:J248)</f>
        <v>362</v>
      </c>
      <c r="K249" s="27"/>
      <c r="L249" s="21">
        <f t="shared" ref="L249" ca="1" si="162">SUM(L242:L248)</f>
        <v>0</v>
      </c>
    </row>
    <row r="250" spans="1:12" ht="14.5" x14ac:dyDescent="0.35">
      <c r="A250" s="28">
        <f>A222</f>
        <v>1</v>
      </c>
      <c r="B250" s="14">
        <f>B222</f>
        <v>6</v>
      </c>
      <c r="C250" s="10" t="s">
        <v>36</v>
      </c>
      <c r="D250" s="7" t="s">
        <v>21</v>
      </c>
      <c r="E250" s="45"/>
      <c r="F250" s="46"/>
      <c r="G250" s="46"/>
      <c r="H250" s="46"/>
      <c r="I250" s="46"/>
      <c r="J250" s="46"/>
      <c r="K250" s="47"/>
      <c r="L250" s="46"/>
    </row>
    <row r="251" spans="1:12" ht="14.5" x14ac:dyDescent="0.35">
      <c r="A251" s="25"/>
      <c r="B251" s="16"/>
      <c r="C251" s="11"/>
      <c r="D251" s="7" t="s">
        <v>30</v>
      </c>
      <c r="E251" s="45"/>
      <c r="F251" s="46"/>
      <c r="G251" s="46"/>
      <c r="H251" s="46"/>
      <c r="I251" s="46"/>
      <c r="J251" s="46"/>
      <c r="K251" s="47"/>
      <c r="L251" s="46"/>
    </row>
    <row r="252" spans="1:12" ht="14.5" x14ac:dyDescent="0.35">
      <c r="A252" s="25"/>
      <c r="B252" s="16"/>
      <c r="C252" s="11"/>
      <c r="D252" s="7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4.5" x14ac:dyDescent="0.35">
      <c r="A253" s="25"/>
      <c r="B253" s="16"/>
      <c r="C253" s="11"/>
      <c r="D253" s="7" t="s">
        <v>23</v>
      </c>
      <c r="E253" s="45"/>
      <c r="F253" s="46"/>
      <c r="G253" s="46"/>
      <c r="H253" s="46"/>
      <c r="I253" s="46"/>
      <c r="J253" s="46"/>
      <c r="K253" s="47"/>
      <c r="L253" s="46"/>
    </row>
    <row r="254" spans="1:12" ht="14.5" x14ac:dyDescent="0.3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4.5" x14ac:dyDescent="0.3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4.5" x14ac:dyDescent="0.35">
      <c r="A256" s="26"/>
      <c r="B256" s="18"/>
      <c r="C256" s="8"/>
      <c r="D256" s="19" t="s">
        <v>39</v>
      </c>
      <c r="E256" s="9"/>
      <c r="F256" s="21">
        <f>SUM(F250:F255)</f>
        <v>0</v>
      </c>
      <c r="G256" s="21">
        <f t="shared" ref="G256" si="163">SUM(G250:G255)</f>
        <v>0</v>
      </c>
      <c r="H256" s="21">
        <f t="shared" ref="H256" si="164">SUM(H250:H255)</f>
        <v>0</v>
      </c>
      <c r="I256" s="21">
        <f t="shared" ref="I256" si="165">SUM(I250:I255)</f>
        <v>0</v>
      </c>
      <c r="J256" s="21">
        <f t="shared" ref="J256" si="166">SUM(J250:J255)</f>
        <v>0</v>
      </c>
      <c r="K256" s="27"/>
      <c r="L256" s="21">
        <f t="shared" ref="L256" ca="1" si="167">SUM(L250:L258)</f>
        <v>0</v>
      </c>
    </row>
    <row r="257" spans="1:12" ht="14.5" x14ac:dyDescent="0.35">
      <c r="A257" s="28">
        <f>A222</f>
        <v>1</v>
      </c>
      <c r="B257" s="14">
        <f>B222</f>
        <v>6</v>
      </c>
      <c r="C257" s="10" t="s">
        <v>37</v>
      </c>
      <c r="D257" s="12" t="s">
        <v>38</v>
      </c>
      <c r="E257" s="45"/>
      <c r="F257" s="46"/>
      <c r="G257" s="46"/>
      <c r="H257" s="46"/>
      <c r="I257" s="46"/>
      <c r="J257" s="46"/>
      <c r="K257" s="47"/>
      <c r="L257" s="46"/>
    </row>
    <row r="258" spans="1:12" ht="14.5" x14ac:dyDescent="0.35">
      <c r="A258" s="25"/>
      <c r="B258" s="16"/>
      <c r="C258" s="11"/>
      <c r="D258" s="12" t="s">
        <v>35</v>
      </c>
      <c r="E258" s="45"/>
      <c r="F258" s="46"/>
      <c r="G258" s="46"/>
      <c r="H258" s="46"/>
      <c r="I258" s="46"/>
      <c r="J258" s="46"/>
      <c r="K258" s="47"/>
      <c r="L258" s="46"/>
    </row>
    <row r="259" spans="1:12" ht="14.5" x14ac:dyDescent="0.35">
      <c r="A259" s="25"/>
      <c r="B259" s="16"/>
      <c r="C259" s="11"/>
      <c r="D259" s="12" t="s">
        <v>31</v>
      </c>
      <c r="E259" s="45"/>
      <c r="F259" s="46"/>
      <c r="G259" s="46"/>
      <c r="H259" s="46"/>
      <c r="I259" s="46"/>
      <c r="J259" s="46"/>
      <c r="K259" s="47"/>
      <c r="L259" s="46"/>
    </row>
    <row r="260" spans="1:12" ht="14.5" x14ac:dyDescent="0.35">
      <c r="A260" s="25"/>
      <c r="B260" s="16"/>
      <c r="C260" s="11"/>
      <c r="D260" s="12" t="s">
        <v>24</v>
      </c>
      <c r="E260" s="45"/>
      <c r="F260" s="46"/>
      <c r="G260" s="46"/>
      <c r="H260" s="46"/>
      <c r="I260" s="46"/>
      <c r="J260" s="46"/>
      <c r="K260" s="47"/>
      <c r="L260" s="46"/>
    </row>
    <row r="261" spans="1:12" ht="14.5" x14ac:dyDescent="0.35">
      <c r="A261" s="25"/>
      <c r="B261" s="16"/>
      <c r="C261" s="11"/>
      <c r="D261" s="6"/>
      <c r="E261" s="45"/>
      <c r="F261" s="46"/>
      <c r="G261" s="46"/>
      <c r="H261" s="46"/>
      <c r="I261" s="46"/>
      <c r="J261" s="46"/>
      <c r="K261" s="47"/>
      <c r="L261" s="46"/>
    </row>
    <row r="262" spans="1:12" ht="14.5" x14ac:dyDescent="0.35">
      <c r="A262" s="25"/>
      <c r="B262" s="16"/>
      <c r="C262" s="11"/>
      <c r="D262" s="6"/>
      <c r="E262" s="45"/>
      <c r="F262" s="46"/>
      <c r="G262" s="46"/>
      <c r="H262" s="46"/>
      <c r="I262" s="46"/>
      <c r="J262" s="46"/>
      <c r="K262" s="47"/>
      <c r="L262" s="46"/>
    </row>
    <row r="263" spans="1:12" ht="14.5" x14ac:dyDescent="0.35">
      <c r="A263" s="26"/>
      <c r="B263" s="18"/>
      <c r="C263" s="8"/>
      <c r="D263" s="20" t="s">
        <v>39</v>
      </c>
      <c r="E263" s="9"/>
      <c r="F263" s="21">
        <f>SUM(F257:F262)</f>
        <v>0</v>
      </c>
      <c r="G263" s="21">
        <f t="shared" ref="G263" si="168">SUM(G257:G262)</f>
        <v>0</v>
      </c>
      <c r="H263" s="21">
        <f t="shared" ref="H263" si="169">SUM(H257:H262)</f>
        <v>0</v>
      </c>
      <c r="I263" s="21">
        <f t="shared" ref="I263" si="170">SUM(I257:I262)</f>
        <v>0</v>
      </c>
      <c r="J263" s="21">
        <f t="shared" ref="J263" si="171">SUM(J257:J262)</f>
        <v>0</v>
      </c>
      <c r="K263" s="27"/>
      <c r="L263" s="21">
        <f t="shared" ref="L263" ca="1" si="172">SUM(L257:L265)</f>
        <v>0</v>
      </c>
    </row>
    <row r="264" spans="1:12" ht="15.75" customHeight="1" x14ac:dyDescent="0.25">
      <c r="A264" s="31">
        <f>A222</f>
        <v>1</v>
      </c>
      <c r="B264" s="32">
        <f>B222</f>
        <v>6</v>
      </c>
      <c r="C264" s="53" t="s">
        <v>4</v>
      </c>
      <c r="D264" s="54"/>
      <c r="E264" s="33"/>
      <c r="F264" s="34">
        <f>F230+F234+F244+F249+F256+F263</f>
        <v>1545</v>
      </c>
      <c r="G264" s="34">
        <f t="shared" ref="G264" si="173">G230+G234+G244+G249+G256+G263</f>
        <v>53</v>
      </c>
      <c r="H264" s="34">
        <f t="shared" ref="H264" si="174">H230+H234+H244+H249+H256+H263</f>
        <v>54</v>
      </c>
      <c r="I264" s="34">
        <f t="shared" ref="I264" si="175">I230+I234+I244+I249+I256+I263</f>
        <v>247</v>
      </c>
      <c r="J264" s="34">
        <f t="shared" ref="J264" si="176">J230+J234+J244+J249+J256+J263</f>
        <v>1510.5</v>
      </c>
      <c r="K264" s="35"/>
      <c r="L264" s="34">
        <f t="shared" ref="L264" ca="1" si="177">L230+L234+L244+L249+L256+L263</f>
        <v>0</v>
      </c>
    </row>
    <row r="265" spans="1:12" ht="14.5" x14ac:dyDescent="0.35">
      <c r="A265" s="22">
        <v>1</v>
      </c>
      <c r="B265" s="23">
        <v>7</v>
      </c>
      <c r="C265" s="24" t="s">
        <v>20</v>
      </c>
      <c r="D265" s="5" t="s">
        <v>21</v>
      </c>
      <c r="E265" s="42" t="s">
        <v>110</v>
      </c>
      <c r="F265" s="43">
        <v>150</v>
      </c>
      <c r="G265" s="43">
        <v>5</v>
      </c>
      <c r="H265" s="43">
        <v>4</v>
      </c>
      <c r="I265" s="43">
        <v>23</v>
      </c>
      <c r="J265" s="43">
        <v>157</v>
      </c>
      <c r="K265" s="44">
        <v>370</v>
      </c>
      <c r="L265" s="43"/>
    </row>
    <row r="266" spans="1:12" ht="14.5" x14ac:dyDescent="0.35">
      <c r="A266" s="25"/>
      <c r="B266" s="16"/>
      <c r="C266" s="11"/>
      <c r="D266" s="6"/>
      <c r="E266" s="45" t="s">
        <v>111</v>
      </c>
      <c r="F266" s="46">
        <v>90</v>
      </c>
      <c r="G266" s="46">
        <v>11</v>
      </c>
      <c r="H266" s="46">
        <v>16</v>
      </c>
      <c r="I266" s="46">
        <v>12</v>
      </c>
      <c r="J266" s="46">
        <v>230</v>
      </c>
      <c r="K266" s="47">
        <v>192</v>
      </c>
      <c r="L266" s="46"/>
    </row>
    <row r="267" spans="1:12" ht="14.5" x14ac:dyDescent="0.35">
      <c r="A267" s="25"/>
      <c r="B267" s="16"/>
      <c r="C267" s="11"/>
      <c r="D267" s="7" t="s">
        <v>31</v>
      </c>
      <c r="E267" s="45" t="s">
        <v>112</v>
      </c>
      <c r="F267" s="46">
        <v>200</v>
      </c>
      <c r="G267" s="46"/>
      <c r="H267" s="46"/>
      <c r="I267" s="46">
        <v>22</v>
      </c>
      <c r="J267" s="46">
        <v>92</v>
      </c>
      <c r="K267" s="47" t="s">
        <v>60</v>
      </c>
      <c r="L267" s="46"/>
    </row>
    <row r="268" spans="1:12" ht="14.5" x14ac:dyDescent="0.35">
      <c r="A268" s="25"/>
      <c r="B268" s="16"/>
      <c r="C268" s="11"/>
      <c r="D268" s="7" t="s">
        <v>23</v>
      </c>
      <c r="E268" s="45" t="s">
        <v>57</v>
      </c>
      <c r="F268" s="46">
        <v>40</v>
      </c>
      <c r="G268" s="46">
        <v>3</v>
      </c>
      <c r="H268" s="46">
        <v>1</v>
      </c>
      <c r="I268" s="46">
        <v>20</v>
      </c>
      <c r="J268" s="46">
        <v>104</v>
      </c>
      <c r="K268" s="47" t="s">
        <v>60</v>
      </c>
      <c r="L268" s="46"/>
    </row>
    <row r="269" spans="1:12" ht="14.5" x14ac:dyDescent="0.35">
      <c r="A269" s="25"/>
      <c r="B269" s="16"/>
      <c r="C269" s="11"/>
      <c r="D269" s="7" t="s">
        <v>23</v>
      </c>
      <c r="E269" s="45" t="s">
        <v>52</v>
      </c>
      <c r="F269" s="46">
        <v>20</v>
      </c>
      <c r="G269" s="46">
        <v>1</v>
      </c>
      <c r="H269" s="46"/>
      <c r="I269" s="46">
        <v>7</v>
      </c>
      <c r="J269" s="46">
        <v>34</v>
      </c>
      <c r="K269" s="47" t="s">
        <v>60</v>
      </c>
      <c r="L269" s="46"/>
    </row>
    <row r="270" spans="1:12" ht="14.5" x14ac:dyDescent="0.35">
      <c r="A270" s="25"/>
      <c r="B270" s="16"/>
      <c r="C270" s="11"/>
      <c r="D270" s="7"/>
      <c r="E270" s="45"/>
      <c r="F270" s="46"/>
      <c r="G270" s="46"/>
      <c r="H270" s="46"/>
      <c r="I270" s="46"/>
      <c r="J270" s="46"/>
      <c r="K270" s="47"/>
      <c r="L270" s="46"/>
    </row>
    <row r="271" spans="1:12" ht="14.5" x14ac:dyDescent="0.35">
      <c r="A271" s="25"/>
      <c r="B271" s="16"/>
      <c r="C271" s="11"/>
      <c r="D271" s="6"/>
      <c r="E271" s="45"/>
      <c r="F271" s="46"/>
      <c r="G271" s="46"/>
      <c r="H271" s="46"/>
      <c r="I271" s="46"/>
      <c r="J271" s="46"/>
      <c r="K271" s="47"/>
      <c r="L271" s="46"/>
    </row>
    <row r="272" spans="1:12" ht="14.5" x14ac:dyDescent="0.35">
      <c r="A272" s="25"/>
      <c r="B272" s="16"/>
      <c r="C272" s="11"/>
      <c r="D272" s="6"/>
      <c r="E272" s="45"/>
      <c r="F272" s="46"/>
      <c r="G272" s="46"/>
      <c r="H272" s="46"/>
      <c r="I272" s="46"/>
      <c r="J272" s="46"/>
      <c r="K272" s="47"/>
      <c r="L272" s="46"/>
    </row>
    <row r="273" spans="1:12" ht="14.5" x14ac:dyDescent="0.35">
      <c r="A273" s="26"/>
      <c r="B273" s="18"/>
      <c r="C273" s="8"/>
      <c r="D273" s="19" t="s">
        <v>39</v>
      </c>
      <c r="E273" s="9"/>
      <c r="F273" s="21">
        <f>SUM(F265:F272)</f>
        <v>500</v>
      </c>
      <c r="G273" s="21">
        <f t="shared" ref="G273" si="178">SUM(G265:G272)</f>
        <v>20</v>
      </c>
      <c r="H273" s="21">
        <f t="shared" ref="H273" si="179">SUM(H265:H272)</f>
        <v>21</v>
      </c>
      <c r="I273" s="21">
        <f t="shared" ref="I273" si="180">SUM(I265:I272)</f>
        <v>84</v>
      </c>
      <c r="J273" s="21">
        <f t="shared" ref="J273" si="181">SUM(J265:J272)</f>
        <v>617</v>
      </c>
      <c r="K273" s="27"/>
      <c r="L273" s="21">
        <f t="shared" ref="L273" si="182">SUM(L265:L272)</f>
        <v>0</v>
      </c>
    </row>
    <row r="274" spans="1:12" ht="14.5" x14ac:dyDescent="0.35">
      <c r="A274" s="28">
        <f>A265</f>
        <v>1</v>
      </c>
      <c r="B274" s="14">
        <f>B265</f>
        <v>7</v>
      </c>
      <c r="C274" s="10" t="s">
        <v>25</v>
      </c>
      <c r="D274" s="12" t="s">
        <v>24</v>
      </c>
      <c r="E274" s="45"/>
      <c r="F274" s="46"/>
      <c r="G274" s="46"/>
      <c r="H274" s="46"/>
      <c r="I274" s="46"/>
      <c r="J274" s="46"/>
      <c r="K274" s="47"/>
      <c r="L274" s="46"/>
    </row>
    <row r="275" spans="1:12" ht="14.5" x14ac:dyDescent="0.35">
      <c r="A275" s="25"/>
      <c r="B275" s="16"/>
      <c r="C275" s="11"/>
      <c r="D275" s="6"/>
      <c r="E275" s="45"/>
      <c r="F275" s="46"/>
      <c r="G275" s="46"/>
      <c r="H275" s="46"/>
      <c r="I275" s="46"/>
      <c r="J275" s="46"/>
      <c r="K275" s="47"/>
      <c r="L275" s="46"/>
    </row>
    <row r="276" spans="1:12" ht="14.5" x14ac:dyDescent="0.35">
      <c r="A276" s="25"/>
      <c r="B276" s="16"/>
      <c r="C276" s="11"/>
      <c r="D276" s="6"/>
      <c r="E276" s="45"/>
      <c r="F276" s="46"/>
      <c r="G276" s="46"/>
      <c r="H276" s="46"/>
      <c r="I276" s="46"/>
      <c r="J276" s="46"/>
      <c r="K276" s="47"/>
      <c r="L276" s="46"/>
    </row>
    <row r="277" spans="1:12" ht="14.5" x14ac:dyDescent="0.35">
      <c r="A277" s="26"/>
      <c r="B277" s="18"/>
      <c r="C277" s="8"/>
      <c r="D277" s="19" t="s">
        <v>39</v>
      </c>
      <c r="E277" s="9"/>
      <c r="F277" s="21">
        <f>SUM(F274:F276)</f>
        <v>0</v>
      </c>
      <c r="G277" s="21">
        <f t="shared" ref="G277" si="183">SUM(G274:G276)</f>
        <v>0</v>
      </c>
      <c r="H277" s="21">
        <f t="shared" ref="H277" si="184">SUM(H274:H276)</f>
        <v>0</v>
      </c>
      <c r="I277" s="21">
        <f t="shared" ref="I277" si="185">SUM(I274:I276)</f>
        <v>0</v>
      </c>
      <c r="J277" s="21">
        <f t="shared" ref="J277" si="186">SUM(J274:J276)</f>
        <v>0</v>
      </c>
      <c r="K277" s="27"/>
      <c r="L277" s="21">
        <f t="shared" ref="L277" ca="1" si="187">SUM(L274:L282)</f>
        <v>0</v>
      </c>
    </row>
    <row r="278" spans="1:12" ht="14.5" x14ac:dyDescent="0.35">
      <c r="A278" s="28">
        <f>A265</f>
        <v>1</v>
      </c>
      <c r="B278" s="14">
        <f>B265</f>
        <v>7</v>
      </c>
      <c r="C278" s="10" t="s">
        <v>26</v>
      </c>
      <c r="D278" s="7" t="s">
        <v>27</v>
      </c>
      <c r="E278" s="45" t="s">
        <v>70</v>
      </c>
      <c r="F278" s="46">
        <v>60</v>
      </c>
      <c r="G278" s="46"/>
      <c r="H278" s="46"/>
      <c r="I278" s="46">
        <v>2</v>
      </c>
      <c r="J278" s="46">
        <v>8</v>
      </c>
      <c r="K278" s="47" t="s">
        <v>60</v>
      </c>
      <c r="L278" s="46"/>
    </row>
    <row r="279" spans="1:12" ht="14.5" x14ac:dyDescent="0.35">
      <c r="A279" s="25"/>
      <c r="B279" s="16"/>
      <c r="C279" s="11"/>
      <c r="D279" s="7" t="s">
        <v>28</v>
      </c>
      <c r="E279" s="45" t="s">
        <v>113</v>
      </c>
      <c r="F279" s="46">
        <v>250</v>
      </c>
      <c r="G279" s="46">
        <v>6</v>
      </c>
      <c r="H279" s="46">
        <v>10</v>
      </c>
      <c r="I279" s="46">
        <v>15</v>
      </c>
      <c r="J279" s="46">
        <v>156</v>
      </c>
      <c r="K279" s="47">
        <v>70</v>
      </c>
      <c r="L279" s="46"/>
    </row>
    <row r="280" spans="1:12" ht="14.5" x14ac:dyDescent="0.35">
      <c r="A280" s="25"/>
      <c r="B280" s="16"/>
      <c r="C280" s="11"/>
      <c r="D280" s="7" t="s">
        <v>29</v>
      </c>
      <c r="E280" s="45" t="s">
        <v>114</v>
      </c>
      <c r="F280" s="46">
        <v>100</v>
      </c>
      <c r="G280" s="46">
        <v>13</v>
      </c>
      <c r="H280" s="46">
        <v>12</v>
      </c>
      <c r="I280" s="46">
        <v>15</v>
      </c>
      <c r="J280" s="46">
        <v>208</v>
      </c>
      <c r="K280" s="47">
        <v>103</v>
      </c>
      <c r="L280" s="46"/>
    </row>
    <row r="281" spans="1:12" ht="14.5" x14ac:dyDescent="0.35">
      <c r="A281" s="25"/>
      <c r="B281" s="16"/>
      <c r="C281" s="11"/>
      <c r="D281" s="7" t="s">
        <v>30</v>
      </c>
      <c r="E281" s="45" t="s">
        <v>115</v>
      </c>
      <c r="F281" s="46">
        <v>150</v>
      </c>
      <c r="G281" s="46">
        <v>2</v>
      </c>
      <c r="H281" s="46">
        <v>6</v>
      </c>
      <c r="I281" s="46">
        <v>31</v>
      </c>
      <c r="J281" s="46">
        <v>181</v>
      </c>
      <c r="K281" s="47">
        <v>176</v>
      </c>
      <c r="L281" s="46"/>
    </row>
    <row r="282" spans="1:12" ht="14.5" x14ac:dyDescent="0.35">
      <c r="A282" s="25"/>
      <c r="B282" s="16"/>
      <c r="C282" s="11"/>
      <c r="D282" s="7" t="s">
        <v>31</v>
      </c>
      <c r="E282" s="45" t="s">
        <v>50</v>
      </c>
      <c r="F282" s="46">
        <v>200</v>
      </c>
      <c r="G282" s="46"/>
      <c r="H282" s="46">
        <v>1</v>
      </c>
      <c r="I282" s="46">
        <v>27</v>
      </c>
      <c r="J282" s="46">
        <v>110</v>
      </c>
      <c r="K282" s="47" t="s">
        <v>60</v>
      </c>
      <c r="L282" s="46"/>
    </row>
    <row r="283" spans="1:12" ht="14.5" x14ac:dyDescent="0.35">
      <c r="A283" s="25"/>
      <c r="B283" s="16"/>
      <c r="C283" s="11"/>
      <c r="D283" s="7" t="s">
        <v>32</v>
      </c>
      <c r="E283" s="45" t="s">
        <v>51</v>
      </c>
      <c r="F283" s="46">
        <v>55</v>
      </c>
      <c r="G283" s="46">
        <v>4</v>
      </c>
      <c r="H283" s="46"/>
      <c r="I283" s="46">
        <v>27</v>
      </c>
      <c r="J283" s="46">
        <v>129</v>
      </c>
      <c r="K283" s="47" t="s">
        <v>60</v>
      </c>
      <c r="L283" s="46"/>
    </row>
    <row r="284" spans="1:12" ht="14.5" x14ac:dyDescent="0.35">
      <c r="A284" s="25"/>
      <c r="B284" s="16"/>
      <c r="C284" s="11"/>
      <c r="D284" s="7" t="s">
        <v>33</v>
      </c>
      <c r="E284" s="45" t="s">
        <v>52</v>
      </c>
      <c r="F284" s="46">
        <v>30</v>
      </c>
      <c r="G284" s="46">
        <v>2</v>
      </c>
      <c r="H284" s="46"/>
      <c r="I284" s="46">
        <v>10</v>
      </c>
      <c r="J284" s="46">
        <v>51</v>
      </c>
      <c r="K284" s="47" t="s">
        <v>60</v>
      </c>
      <c r="L284" s="46"/>
    </row>
    <row r="285" spans="1:12" ht="14.5" x14ac:dyDescent="0.35">
      <c r="A285" s="25"/>
      <c r="B285" s="16"/>
      <c r="C285" s="11"/>
      <c r="D285" s="6"/>
      <c r="E285" s="45"/>
      <c r="F285" s="46"/>
      <c r="G285" s="46"/>
      <c r="H285" s="46"/>
      <c r="I285" s="46"/>
      <c r="J285" s="46"/>
      <c r="K285" s="47"/>
      <c r="L285" s="46"/>
    </row>
    <row r="286" spans="1:12" ht="14.5" x14ac:dyDescent="0.35">
      <c r="A286" s="25"/>
      <c r="B286" s="16"/>
      <c r="C286" s="11"/>
      <c r="D286" s="6"/>
      <c r="E286" s="45"/>
      <c r="F286" s="46"/>
      <c r="G286" s="46"/>
      <c r="H286" s="46"/>
      <c r="I286" s="46"/>
      <c r="J286" s="46"/>
      <c r="K286" s="47"/>
      <c r="L286" s="46"/>
    </row>
    <row r="287" spans="1:12" ht="14.5" x14ac:dyDescent="0.35">
      <c r="A287" s="26"/>
      <c r="B287" s="18"/>
      <c r="C287" s="8"/>
      <c r="D287" s="19" t="s">
        <v>39</v>
      </c>
      <c r="E287" s="9"/>
      <c r="F287" s="21">
        <f>SUM(F278:F286)</f>
        <v>845</v>
      </c>
      <c r="G287" s="21">
        <f t="shared" ref="G287" si="188">SUM(G278:G286)</f>
        <v>27</v>
      </c>
      <c r="H287" s="21">
        <f t="shared" ref="H287" si="189">SUM(H278:H286)</f>
        <v>29</v>
      </c>
      <c r="I287" s="21">
        <f t="shared" ref="I287" si="190">SUM(I278:I286)</f>
        <v>127</v>
      </c>
      <c r="J287" s="21">
        <f t="shared" ref="J287" si="191">SUM(J278:J286)</f>
        <v>843</v>
      </c>
      <c r="K287" s="27"/>
      <c r="L287" s="21">
        <f t="shared" ref="L287" ca="1" si="192">SUM(L284:L292)</f>
        <v>0</v>
      </c>
    </row>
    <row r="288" spans="1:12" ht="14.5" x14ac:dyDescent="0.35">
      <c r="A288" s="28">
        <f>A265</f>
        <v>1</v>
      </c>
      <c r="B288" s="14">
        <f>B265</f>
        <v>7</v>
      </c>
      <c r="C288" s="10" t="s">
        <v>34</v>
      </c>
      <c r="D288" s="12" t="s">
        <v>31</v>
      </c>
      <c r="E288" s="45" t="s">
        <v>98</v>
      </c>
      <c r="F288" s="46">
        <v>200</v>
      </c>
      <c r="G288" s="46">
        <v>5</v>
      </c>
      <c r="H288" s="46">
        <v>5</v>
      </c>
      <c r="I288" s="46">
        <v>22</v>
      </c>
      <c r="J288" s="46">
        <v>158</v>
      </c>
      <c r="K288" s="47" t="s">
        <v>60</v>
      </c>
      <c r="L288" s="46"/>
    </row>
    <row r="289" spans="1:12" ht="14.5" x14ac:dyDescent="0.35">
      <c r="A289" s="25"/>
      <c r="B289" s="16"/>
      <c r="C289" s="11"/>
      <c r="D289" s="12" t="s">
        <v>24</v>
      </c>
      <c r="E289" s="45" t="s">
        <v>77</v>
      </c>
      <c r="F289" s="46">
        <v>100</v>
      </c>
      <c r="G289" s="46">
        <v>1</v>
      </c>
      <c r="H289" s="46"/>
      <c r="I289" s="46">
        <v>12</v>
      </c>
      <c r="J289" s="46">
        <v>47</v>
      </c>
      <c r="K289" s="47" t="s">
        <v>60</v>
      </c>
      <c r="L289" s="46"/>
    </row>
    <row r="290" spans="1:12" ht="14.5" x14ac:dyDescent="0.35">
      <c r="A290" s="25"/>
      <c r="B290" s="16"/>
      <c r="C290" s="11"/>
      <c r="D290" s="6" t="s">
        <v>35</v>
      </c>
      <c r="E290" s="45" t="s">
        <v>116</v>
      </c>
      <c r="F290" s="46">
        <v>50</v>
      </c>
      <c r="G290" s="46">
        <v>6</v>
      </c>
      <c r="H290" s="46">
        <v>10</v>
      </c>
      <c r="I290" s="46">
        <v>16</v>
      </c>
      <c r="J290" s="46">
        <v>179</v>
      </c>
      <c r="K290" s="47" t="s">
        <v>60</v>
      </c>
      <c r="L290" s="46"/>
    </row>
    <row r="291" spans="1:12" ht="14.5" x14ac:dyDescent="0.35">
      <c r="A291" s="25"/>
      <c r="B291" s="16"/>
      <c r="C291" s="11"/>
      <c r="D291" s="6"/>
      <c r="E291" s="45"/>
      <c r="F291" s="46"/>
      <c r="G291" s="46"/>
      <c r="H291" s="46"/>
      <c r="I291" s="46"/>
      <c r="J291" s="46"/>
      <c r="K291" s="47"/>
      <c r="L291" s="46"/>
    </row>
    <row r="292" spans="1:12" ht="14.5" x14ac:dyDescent="0.35">
      <c r="A292" s="26"/>
      <c r="B292" s="18"/>
      <c r="C292" s="8"/>
      <c r="D292" s="19" t="s">
        <v>39</v>
      </c>
      <c r="E292" s="9"/>
      <c r="F292" s="21">
        <f>SUM(F288:F291)</f>
        <v>350</v>
      </c>
      <c r="G292" s="21">
        <f t="shared" ref="G292" si="193">SUM(G288:G291)</f>
        <v>12</v>
      </c>
      <c r="H292" s="21">
        <f t="shared" ref="H292" si="194">SUM(H288:H291)</f>
        <v>15</v>
      </c>
      <c r="I292" s="21">
        <f t="shared" ref="I292" si="195">SUM(I288:I291)</f>
        <v>50</v>
      </c>
      <c r="J292" s="21">
        <f t="shared" ref="J292" si="196">SUM(J288:J291)</f>
        <v>384</v>
      </c>
      <c r="K292" s="27"/>
      <c r="L292" s="21">
        <f t="shared" ref="L292" ca="1" si="197">SUM(L285:L291)</f>
        <v>0</v>
      </c>
    </row>
    <row r="293" spans="1:12" ht="14.5" x14ac:dyDescent="0.35">
      <c r="A293" s="28">
        <f>A265</f>
        <v>1</v>
      </c>
      <c r="B293" s="14">
        <f>B265</f>
        <v>7</v>
      </c>
      <c r="C293" s="10" t="s">
        <v>36</v>
      </c>
      <c r="D293" s="7" t="s">
        <v>21</v>
      </c>
      <c r="E293" s="45"/>
      <c r="F293" s="46"/>
      <c r="G293" s="46"/>
      <c r="H293" s="46"/>
      <c r="I293" s="46"/>
      <c r="J293" s="46"/>
      <c r="K293" s="47"/>
      <c r="L293" s="46"/>
    </row>
    <row r="294" spans="1:12" ht="14.5" x14ac:dyDescent="0.35">
      <c r="A294" s="25"/>
      <c r="B294" s="16"/>
      <c r="C294" s="11"/>
      <c r="D294" s="7" t="s">
        <v>30</v>
      </c>
      <c r="E294" s="45"/>
      <c r="F294" s="46"/>
      <c r="G294" s="46"/>
      <c r="H294" s="46"/>
      <c r="I294" s="46"/>
      <c r="J294" s="46"/>
      <c r="K294" s="47"/>
      <c r="L294" s="46"/>
    </row>
    <row r="295" spans="1:12" ht="14.5" x14ac:dyDescent="0.35">
      <c r="A295" s="25"/>
      <c r="B295" s="16"/>
      <c r="C295" s="11"/>
      <c r="D295" s="7" t="s">
        <v>31</v>
      </c>
      <c r="E295" s="45"/>
      <c r="F295" s="46"/>
      <c r="G295" s="46"/>
      <c r="H295" s="46"/>
      <c r="I295" s="46"/>
      <c r="J295" s="46"/>
      <c r="K295" s="47"/>
      <c r="L295" s="46"/>
    </row>
    <row r="296" spans="1:12" ht="14.5" x14ac:dyDescent="0.35">
      <c r="A296" s="25"/>
      <c r="B296" s="16"/>
      <c r="C296" s="11"/>
      <c r="D296" s="7" t="s">
        <v>23</v>
      </c>
      <c r="E296" s="45"/>
      <c r="F296" s="46"/>
      <c r="G296" s="46"/>
      <c r="H296" s="46"/>
      <c r="I296" s="46"/>
      <c r="J296" s="46"/>
      <c r="K296" s="47"/>
      <c r="L296" s="46"/>
    </row>
    <row r="297" spans="1:12" ht="14.5" x14ac:dyDescent="0.3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4.5" x14ac:dyDescent="0.35">
      <c r="A298" s="25"/>
      <c r="B298" s="16"/>
      <c r="C298" s="11"/>
      <c r="D298" s="6"/>
      <c r="E298" s="45"/>
      <c r="F298" s="46"/>
      <c r="G298" s="46"/>
      <c r="H298" s="46"/>
      <c r="I298" s="46"/>
      <c r="J298" s="46"/>
      <c r="K298" s="47"/>
      <c r="L298" s="46"/>
    </row>
    <row r="299" spans="1:12" ht="14.5" x14ac:dyDescent="0.35">
      <c r="A299" s="26"/>
      <c r="B299" s="18"/>
      <c r="C299" s="8"/>
      <c r="D299" s="19" t="s">
        <v>39</v>
      </c>
      <c r="E299" s="9"/>
      <c r="F299" s="21">
        <f>SUM(F293:F298)</f>
        <v>0</v>
      </c>
      <c r="G299" s="21">
        <f t="shared" ref="G299" si="198">SUM(G293:G298)</f>
        <v>0</v>
      </c>
      <c r="H299" s="21">
        <f t="shared" ref="H299" si="199">SUM(H293:H298)</f>
        <v>0</v>
      </c>
      <c r="I299" s="21">
        <f t="shared" ref="I299" si="200">SUM(I293:I298)</f>
        <v>0</v>
      </c>
      <c r="J299" s="21">
        <f t="shared" ref="J299" si="201">SUM(J293:J298)</f>
        <v>0</v>
      </c>
      <c r="K299" s="27"/>
      <c r="L299" s="21">
        <f t="shared" ref="L299" ca="1" si="202">SUM(L293:L301)</f>
        <v>0</v>
      </c>
    </row>
    <row r="300" spans="1:12" ht="14.5" x14ac:dyDescent="0.35">
      <c r="A300" s="28">
        <f>A265</f>
        <v>1</v>
      </c>
      <c r="B300" s="14">
        <f>B265</f>
        <v>7</v>
      </c>
      <c r="C300" s="10" t="s">
        <v>37</v>
      </c>
      <c r="D300" s="12" t="s">
        <v>38</v>
      </c>
      <c r="E300" s="45"/>
      <c r="F300" s="46"/>
      <c r="G300" s="46"/>
      <c r="H300" s="46"/>
      <c r="I300" s="46"/>
      <c r="J300" s="46"/>
      <c r="K300" s="47"/>
      <c r="L300" s="46"/>
    </row>
    <row r="301" spans="1:12" ht="14.5" x14ac:dyDescent="0.35">
      <c r="A301" s="25"/>
      <c r="B301" s="16"/>
      <c r="C301" s="11"/>
      <c r="D301" s="12" t="s">
        <v>35</v>
      </c>
      <c r="E301" s="45"/>
      <c r="F301" s="46"/>
      <c r="G301" s="46"/>
      <c r="H301" s="46"/>
      <c r="I301" s="46"/>
      <c r="J301" s="46"/>
      <c r="K301" s="47"/>
      <c r="L301" s="46"/>
    </row>
    <row r="302" spans="1:12" ht="14.5" x14ac:dyDescent="0.35">
      <c r="A302" s="25"/>
      <c r="B302" s="16"/>
      <c r="C302" s="11"/>
      <c r="D302" s="12" t="s">
        <v>31</v>
      </c>
      <c r="E302" s="45"/>
      <c r="F302" s="46"/>
      <c r="G302" s="46"/>
      <c r="H302" s="46"/>
      <c r="I302" s="46"/>
      <c r="J302" s="46"/>
      <c r="K302" s="47"/>
      <c r="L302" s="46"/>
    </row>
    <row r="303" spans="1:12" ht="14.5" x14ac:dyDescent="0.35">
      <c r="A303" s="25"/>
      <c r="B303" s="16"/>
      <c r="C303" s="11"/>
      <c r="D303" s="12" t="s">
        <v>24</v>
      </c>
      <c r="E303" s="45"/>
      <c r="F303" s="46"/>
      <c r="G303" s="46"/>
      <c r="H303" s="46"/>
      <c r="I303" s="46"/>
      <c r="J303" s="46"/>
      <c r="K303" s="47"/>
      <c r="L303" s="46"/>
    </row>
    <row r="304" spans="1:12" ht="14.5" x14ac:dyDescent="0.35">
      <c r="A304" s="25"/>
      <c r="B304" s="16"/>
      <c r="C304" s="11"/>
      <c r="D304" s="6"/>
      <c r="E304" s="45"/>
      <c r="F304" s="46"/>
      <c r="G304" s="46"/>
      <c r="H304" s="46"/>
      <c r="I304" s="46"/>
      <c r="J304" s="46"/>
      <c r="K304" s="47"/>
      <c r="L304" s="46"/>
    </row>
    <row r="305" spans="1:12" ht="14.5" x14ac:dyDescent="0.3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4.5" x14ac:dyDescent="0.35">
      <c r="A306" s="26"/>
      <c r="B306" s="18"/>
      <c r="C306" s="8"/>
      <c r="D306" s="20" t="s">
        <v>39</v>
      </c>
      <c r="E306" s="9"/>
      <c r="F306" s="21">
        <f>SUM(F300:F305)</f>
        <v>0</v>
      </c>
      <c r="G306" s="21">
        <f t="shared" ref="G306" si="203">SUM(G300:G305)</f>
        <v>0</v>
      </c>
      <c r="H306" s="21">
        <f t="shared" ref="H306" si="204">SUM(H300:H305)</f>
        <v>0</v>
      </c>
      <c r="I306" s="21">
        <f t="shared" ref="I306" si="205">SUM(I300:I305)</f>
        <v>0</v>
      </c>
      <c r="J306" s="21">
        <f t="shared" ref="J306" si="206">SUM(J300:J305)</f>
        <v>0</v>
      </c>
      <c r="K306" s="27"/>
      <c r="L306" s="21">
        <f t="shared" ref="L306" ca="1" si="207">SUM(L300:L308)</f>
        <v>0</v>
      </c>
    </row>
    <row r="307" spans="1:12" ht="15.75" customHeight="1" x14ac:dyDescent="0.25">
      <c r="A307" s="31">
        <f>A265</f>
        <v>1</v>
      </c>
      <c r="B307" s="32">
        <f>B265</f>
        <v>7</v>
      </c>
      <c r="C307" s="53" t="s">
        <v>4</v>
      </c>
      <c r="D307" s="54"/>
      <c r="E307" s="33"/>
      <c r="F307" s="34">
        <f>F273+F277+F287+F292+F299+F306</f>
        <v>1695</v>
      </c>
      <c r="G307" s="34">
        <f t="shared" ref="G307" si="208">G273+G277+G287+G292+G299+G306</f>
        <v>59</v>
      </c>
      <c r="H307" s="34">
        <f t="shared" ref="H307" si="209">H273+H277+H287+H292+H299+H306</f>
        <v>65</v>
      </c>
      <c r="I307" s="34">
        <f t="shared" ref="I307" si="210">I273+I277+I287+I292+I299+I306</f>
        <v>261</v>
      </c>
      <c r="J307" s="34">
        <f t="shared" ref="J307" si="211">J273+J277+J287+J292+J299+J306</f>
        <v>1844</v>
      </c>
      <c r="K307" s="35"/>
      <c r="L307" s="34">
        <f t="shared" ref="L307" ca="1" si="212">L273+L277+L287+L292+L299+L306</f>
        <v>0</v>
      </c>
    </row>
    <row r="308" spans="1:12" ht="14.5" x14ac:dyDescent="0.35">
      <c r="A308" s="22">
        <v>2</v>
      </c>
      <c r="B308" s="23">
        <v>8</v>
      </c>
      <c r="C308" s="24" t="s">
        <v>20</v>
      </c>
      <c r="D308" s="5" t="s">
        <v>21</v>
      </c>
      <c r="E308" s="42" t="s">
        <v>65</v>
      </c>
      <c r="F308" s="43">
        <v>200</v>
      </c>
      <c r="G308" s="43">
        <v>6</v>
      </c>
      <c r="H308" s="43">
        <v>5</v>
      </c>
      <c r="I308" s="43">
        <v>23</v>
      </c>
      <c r="J308" s="43">
        <v>210</v>
      </c>
      <c r="K308" s="44">
        <v>180</v>
      </c>
      <c r="L308" s="43"/>
    </row>
    <row r="309" spans="1:12" ht="14.5" x14ac:dyDescent="0.35">
      <c r="A309" s="25"/>
      <c r="B309" s="16"/>
      <c r="C309" s="11"/>
      <c r="D309" s="6"/>
      <c r="E309" s="45" t="s">
        <v>117</v>
      </c>
      <c r="F309" s="46">
        <v>50</v>
      </c>
      <c r="G309" s="46">
        <v>6</v>
      </c>
      <c r="H309" s="46">
        <v>5</v>
      </c>
      <c r="I309" s="46"/>
      <c r="J309" s="46">
        <v>71</v>
      </c>
      <c r="K309" s="47" t="s">
        <v>60</v>
      </c>
      <c r="L309" s="46"/>
    </row>
    <row r="310" spans="1:12" ht="14.5" x14ac:dyDescent="0.35">
      <c r="A310" s="25"/>
      <c r="B310" s="16"/>
      <c r="C310" s="11"/>
      <c r="D310" s="7" t="s">
        <v>22</v>
      </c>
      <c r="E310" s="45" t="s">
        <v>68</v>
      </c>
      <c r="F310" s="46">
        <v>200</v>
      </c>
      <c r="G310" s="46"/>
      <c r="H310" s="46">
        <v>7</v>
      </c>
      <c r="I310" s="46"/>
      <c r="J310" s="46">
        <v>66</v>
      </c>
      <c r="K310" s="47">
        <v>160</v>
      </c>
      <c r="L310" s="46"/>
    </row>
    <row r="311" spans="1:12" ht="14.5" x14ac:dyDescent="0.35">
      <c r="A311" s="25"/>
      <c r="B311" s="16"/>
      <c r="C311" s="11"/>
      <c r="D311" s="7" t="s">
        <v>23</v>
      </c>
      <c r="E311" s="45" t="s">
        <v>57</v>
      </c>
      <c r="F311" s="46">
        <v>40</v>
      </c>
      <c r="G311" s="46">
        <v>3</v>
      </c>
      <c r="H311" s="46">
        <v>3</v>
      </c>
      <c r="I311" s="46">
        <v>23</v>
      </c>
      <c r="J311" s="46">
        <v>129</v>
      </c>
      <c r="K311" s="47" t="s">
        <v>60</v>
      </c>
      <c r="L311" s="46"/>
    </row>
    <row r="312" spans="1:12" ht="14.5" x14ac:dyDescent="0.35">
      <c r="A312" s="25"/>
      <c r="B312" s="16"/>
      <c r="C312" s="11"/>
      <c r="D312" s="7" t="s">
        <v>23</v>
      </c>
      <c r="E312" s="45" t="s">
        <v>52</v>
      </c>
      <c r="F312" s="46">
        <v>30</v>
      </c>
      <c r="G312" s="46">
        <v>3</v>
      </c>
      <c r="H312" s="46">
        <v>1</v>
      </c>
      <c r="I312" s="46">
        <v>20</v>
      </c>
      <c r="J312" s="46">
        <v>104</v>
      </c>
      <c r="K312" s="47" t="s">
        <v>60</v>
      </c>
      <c r="L312" s="46"/>
    </row>
    <row r="313" spans="1:12" ht="14.5" x14ac:dyDescent="0.35">
      <c r="A313" s="25"/>
      <c r="B313" s="16"/>
      <c r="C313" s="11"/>
      <c r="D313" s="6"/>
      <c r="E313" s="45" t="s">
        <v>69</v>
      </c>
      <c r="F313" s="46">
        <v>10</v>
      </c>
      <c r="G313" s="46">
        <v>2</v>
      </c>
      <c r="H313" s="46"/>
      <c r="I313" s="46">
        <v>10</v>
      </c>
      <c r="J313" s="46">
        <v>51</v>
      </c>
      <c r="K313" s="47" t="s">
        <v>60</v>
      </c>
      <c r="L313" s="46"/>
    </row>
    <row r="314" spans="1:12" ht="14.5" x14ac:dyDescent="0.35">
      <c r="A314" s="25"/>
      <c r="B314" s="16"/>
      <c r="C314" s="11"/>
      <c r="D314" s="6"/>
      <c r="E314" s="45" t="s">
        <v>67</v>
      </c>
      <c r="F314" s="46">
        <v>10</v>
      </c>
      <c r="G314" s="46">
        <v>1</v>
      </c>
      <c r="H314" s="46">
        <v>1</v>
      </c>
      <c r="I314" s="46">
        <v>11</v>
      </c>
      <c r="J314" s="46">
        <v>41</v>
      </c>
      <c r="K314" s="47" t="s">
        <v>60</v>
      </c>
      <c r="L314" s="46"/>
    </row>
    <row r="315" spans="1:12" ht="14.5" x14ac:dyDescent="0.35">
      <c r="A315" s="26"/>
      <c r="B315" s="18"/>
      <c r="C315" s="8"/>
      <c r="D315" s="19" t="s">
        <v>39</v>
      </c>
      <c r="E315" s="9"/>
      <c r="F315" s="21">
        <f>SUM(F308:F314)</f>
        <v>540</v>
      </c>
      <c r="G315" s="21">
        <f t="shared" ref="G315" si="213">SUM(G308:G314)</f>
        <v>21</v>
      </c>
      <c r="H315" s="21">
        <f t="shared" ref="H315" si="214">SUM(H308:H314)</f>
        <v>22</v>
      </c>
      <c r="I315" s="21">
        <f t="shared" ref="I315" si="215">SUM(I308:I314)</f>
        <v>87</v>
      </c>
      <c r="J315" s="21">
        <f t="shared" ref="J315" si="216">SUM(J308:J314)</f>
        <v>672</v>
      </c>
      <c r="K315" s="27"/>
      <c r="L315" s="21">
        <f t="shared" ref="L315:L357" si="217">SUM(L308:L314)</f>
        <v>0</v>
      </c>
    </row>
    <row r="316" spans="1:12" ht="14.5" x14ac:dyDescent="0.35">
      <c r="A316" s="28">
        <f>A308</f>
        <v>2</v>
      </c>
      <c r="B316" s="14">
        <f>B308</f>
        <v>8</v>
      </c>
      <c r="C316" s="10" t="s">
        <v>25</v>
      </c>
      <c r="D316" s="12" t="s">
        <v>24</v>
      </c>
      <c r="E316" s="45"/>
      <c r="F316" s="46"/>
      <c r="G316" s="46"/>
      <c r="H316" s="46"/>
      <c r="I316" s="46"/>
      <c r="J316" s="46"/>
      <c r="K316" s="47"/>
      <c r="L316" s="46"/>
    </row>
    <row r="317" spans="1:12" ht="14.5" x14ac:dyDescent="0.35">
      <c r="A317" s="25"/>
      <c r="B317" s="16"/>
      <c r="C317" s="11"/>
      <c r="D317" s="6"/>
      <c r="E317" s="45"/>
      <c r="F317" s="46"/>
      <c r="G317" s="46"/>
      <c r="H317" s="46"/>
      <c r="I317" s="46"/>
      <c r="J317" s="46"/>
      <c r="K317" s="47"/>
      <c r="L317" s="46"/>
    </row>
    <row r="318" spans="1:12" ht="14.5" x14ac:dyDescent="0.35">
      <c r="A318" s="25"/>
      <c r="B318" s="16"/>
      <c r="C318" s="11"/>
      <c r="D318" s="6"/>
      <c r="E318" s="45"/>
      <c r="F318" s="46"/>
      <c r="G318" s="46"/>
      <c r="H318" s="46"/>
      <c r="I318" s="46"/>
      <c r="J318" s="46"/>
      <c r="K318" s="47"/>
      <c r="L318" s="46"/>
    </row>
    <row r="319" spans="1:12" ht="14.5" x14ac:dyDescent="0.35">
      <c r="A319" s="26"/>
      <c r="B319" s="18"/>
      <c r="C319" s="8"/>
      <c r="D319" s="19" t="s">
        <v>39</v>
      </c>
      <c r="E319" s="9"/>
      <c r="F319" s="21">
        <f>SUM(F316:F318)</f>
        <v>0</v>
      </c>
      <c r="G319" s="21">
        <f t="shared" ref="G319" si="218">SUM(G316:G318)</f>
        <v>0</v>
      </c>
      <c r="H319" s="21">
        <f t="shared" ref="H319" si="219">SUM(H316:H318)</f>
        <v>0</v>
      </c>
      <c r="I319" s="21">
        <f t="shared" ref="I319" si="220">SUM(I316:I318)</f>
        <v>0</v>
      </c>
      <c r="J319" s="21">
        <f t="shared" ref="J319" si="221">SUM(J316:J318)</f>
        <v>0</v>
      </c>
      <c r="K319" s="27"/>
      <c r="L319" s="21">
        <f t="shared" ref="L319" ca="1" si="222">SUM(L316:L324)</f>
        <v>0</v>
      </c>
    </row>
    <row r="320" spans="1:12" ht="14.5" x14ac:dyDescent="0.35">
      <c r="A320" s="28">
        <f>A308</f>
        <v>2</v>
      </c>
      <c r="B320" s="14">
        <f>B308</f>
        <v>8</v>
      </c>
      <c r="C320" s="10" t="s">
        <v>26</v>
      </c>
      <c r="D320" s="7" t="s">
        <v>27</v>
      </c>
      <c r="E320" s="45" t="s">
        <v>118</v>
      </c>
      <c r="F320" s="46">
        <v>2</v>
      </c>
      <c r="G320" s="46">
        <v>5</v>
      </c>
      <c r="H320" s="46">
        <v>5</v>
      </c>
      <c r="I320" s="46">
        <v>2</v>
      </c>
      <c r="J320" s="46">
        <v>39</v>
      </c>
      <c r="K320" s="47" t="s">
        <v>60</v>
      </c>
      <c r="L320" s="46"/>
    </row>
    <row r="321" spans="1:12" ht="14.5" x14ac:dyDescent="0.35">
      <c r="A321" s="25"/>
      <c r="B321" s="16"/>
      <c r="C321" s="11"/>
      <c r="D321" s="7" t="s">
        <v>28</v>
      </c>
      <c r="E321" s="45" t="s">
        <v>119</v>
      </c>
      <c r="F321" s="46">
        <v>19</v>
      </c>
      <c r="G321" s="46">
        <v>4</v>
      </c>
      <c r="H321" s="46">
        <v>4</v>
      </c>
      <c r="I321" s="46">
        <v>17</v>
      </c>
      <c r="J321" s="46">
        <v>148</v>
      </c>
      <c r="K321" s="47">
        <v>56</v>
      </c>
      <c r="L321" s="46"/>
    </row>
    <row r="322" spans="1:12" ht="14.5" x14ac:dyDescent="0.35">
      <c r="A322" s="25"/>
      <c r="B322" s="16"/>
      <c r="C322" s="11"/>
      <c r="D322" s="7" t="s">
        <v>29</v>
      </c>
      <c r="E322" s="45" t="s">
        <v>120</v>
      </c>
      <c r="F322" s="46"/>
      <c r="G322" s="46">
        <v>20</v>
      </c>
      <c r="H322" s="46">
        <v>20</v>
      </c>
      <c r="I322" s="46">
        <v>36</v>
      </c>
      <c r="J322" s="46">
        <v>330</v>
      </c>
      <c r="K322" s="47">
        <v>111</v>
      </c>
      <c r="L322" s="46"/>
    </row>
    <row r="323" spans="1:12" ht="14.5" x14ac:dyDescent="0.35">
      <c r="A323" s="25"/>
      <c r="B323" s="16"/>
      <c r="C323" s="11"/>
      <c r="D323" s="7" t="s">
        <v>30</v>
      </c>
      <c r="E323" s="45"/>
      <c r="F323" s="46"/>
      <c r="G323" s="46"/>
      <c r="H323" s="46"/>
      <c r="I323" s="46"/>
      <c r="J323" s="46"/>
      <c r="K323" s="47">
        <v>364</v>
      </c>
      <c r="L323" s="46"/>
    </row>
    <row r="324" spans="1:12" ht="14.5" x14ac:dyDescent="0.35">
      <c r="A324" s="25"/>
      <c r="B324" s="16"/>
      <c r="C324" s="11"/>
      <c r="D324" s="7" t="s">
        <v>31</v>
      </c>
      <c r="E324" s="45" t="s">
        <v>87</v>
      </c>
      <c r="F324" s="46">
        <v>4</v>
      </c>
      <c r="G324" s="46"/>
      <c r="H324" s="46"/>
      <c r="I324" s="46">
        <v>21</v>
      </c>
      <c r="J324" s="46">
        <v>85</v>
      </c>
      <c r="K324" s="47" t="s">
        <v>60</v>
      </c>
      <c r="L324" s="46"/>
    </row>
    <row r="325" spans="1:12" ht="14.5" x14ac:dyDescent="0.35">
      <c r="A325" s="25"/>
      <c r="B325" s="16"/>
      <c r="C325" s="11"/>
      <c r="D325" s="7" t="s">
        <v>32</v>
      </c>
      <c r="E325" s="45" t="s">
        <v>51</v>
      </c>
      <c r="F325" s="46">
        <v>2</v>
      </c>
      <c r="G325" s="46"/>
      <c r="H325" s="46"/>
      <c r="I325" s="46">
        <v>27</v>
      </c>
      <c r="J325" s="46">
        <v>129</v>
      </c>
      <c r="K325" s="47" t="s">
        <v>60</v>
      </c>
      <c r="L325" s="46"/>
    </row>
    <row r="326" spans="1:12" ht="14.5" x14ac:dyDescent="0.35">
      <c r="A326" s="25"/>
      <c r="B326" s="16"/>
      <c r="C326" s="11"/>
      <c r="D326" s="7" t="s">
        <v>33</v>
      </c>
      <c r="E326" s="45" t="s">
        <v>52</v>
      </c>
      <c r="F326" s="46"/>
      <c r="G326" s="46"/>
      <c r="H326" s="46"/>
      <c r="I326" s="46">
        <v>10</v>
      </c>
      <c r="J326" s="46">
        <v>51</v>
      </c>
      <c r="K326" s="47"/>
      <c r="L326" s="46"/>
    </row>
    <row r="327" spans="1:12" ht="14.5" x14ac:dyDescent="0.35">
      <c r="A327" s="25"/>
      <c r="B327" s="16"/>
      <c r="C327" s="11"/>
      <c r="D327" s="6"/>
      <c r="E327" s="45"/>
      <c r="F327" s="46"/>
      <c r="G327" s="46"/>
      <c r="H327" s="46"/>
      <c r="I327" s="46"/>
      <c r="J327" s="46"/>
      <c r="K327" s="47"/>
      <c r="L327" s="46"/>
    </row>
    <row r="328" spans="1:12" ht="14.5" x14ac:dyDescent="0.35">
      <c r="A328" s="25"/>
      <c r="B328" s="16"/>
      <c r="C328" s="11"/>
      <c r="D328" s="6"/>
      <c r="E328" s="45"/>
      <c r="F328" s="46"/>
      <c r="G328" s="46"/>
      <c r="H328" s="46"/>
      <c r="I328" s="46"/>
      <c r="J328" s="46"/>
      <c r="K328" s="47"/>
      <c r="L328" s="46"/>
    </row>
    <row r="329" spans="1:12" ht="14.5" x14ac:dyDescent="0.35">
      <c r="A329" s="26"/>
      <c r="B329" s="18"/>
      <c r="C329" s="8"/>
      <c r="D329" s="19" t="s">
        <v>39</v>
      </c>
      <c r="E329" s="9"/>
      <c r="F329" s="21">
        <f>SUM(F320:F328)</f>
        <v>27</v>
      </c>
      <c r="G329" s="21">
        <f t="shared" ref="G329" si="223">SUM(G320:G328)</f>
        <v>29</v>
      </c>
      <c r="H329" s="21">
        <f t="shared" ref="H329" si="224">SUM(H320:H328)</f>
        <v>29</v>
      </c>
      <c r="I329" s="21">
        <f t="shared" ref="I329" si="225">SUM(I320:I328)</f>
        <v>113</v>
      </c>
      <c r="J329" s="21">
        <f t="shared" ref="J329" si="226">SUM(J320:J328)</f>
        <v>782</v>
      </c>
      <c r="K329" s="27" t="s">
        <v>60</v>
      </c>
      <c r="L329" s="21"/>
    </row>
    <row r="330" spans="1:12" ht="14.5" x14ac:dyDescent="0.35">
      <c r="A330" s="28">
        <f>A308</f>
        <v>2</v>
      </c>
      <c r="B330" s="14">
        <f>B308</f>
        <v>8</v>
      </c>
      <c r="C330" s="10" t="s">
        <v>34</v>
      </c>
      <c r="D330" s="12" t="s">
        <v>31</v>
      </c>
      <c r="E330" s="45" t="s">
        <v>76</v>
      </c>
      <c r="F330" s="46">
        <v>200</v>
      </c>
      <c r="G330" s="46">
        <v>6</v>
      </c>
      <c r="H330" s="46">
        <v>5</v>
      </c>
      <c r="I330" s="46">
        <v>26</v>
      </c>
      <c r="J330" s="46">
        <v>172</v>
      </c>
      <c r="K330" s="47" t="s">
        <v>60</v>
      </c>
      <c r="L330" s="46"/>
    </row>
    <row r="331" spans="1:12" ht="14.5" x14ac:dyDescent="0.35">
      <c r="A331" s="25"/>
      <c r="B331" s="16"/>
      <c r="C331" s="11"/>
      <c r="D331" s="12" t="s">
        <v>24</v>
      </c>
      <c r="E331" s="45" t="s">
        <v>89</v>
      </c>
      <c r="F331" s="46">
        <v>100</v>
      </c>
      <c r="G331" s="46">
        <v>1</v>
      </c>
      <c r="H331" s="46"/>
      <c r="I331" s="46">
        <v>11</v>
      </c>
      <c r="J331" s="46">
        <v>46</v>
      </c>
      <c r="K331" s="47">
        <v>281</v>
      </c>
      <c r="L331" s="46"/>
    </row>
    <row r="332" spans="1:12" ht="14.5" x14ac:dyDescent="0.35">
      <c r="A332" s="25"/>
      <c r="B332" s="16"/>
      <c r="C332" s="11"/>
      <c r="D332" s="6" t="s">
        <v>35</v>
      </c>
      <c r="E332" s="45" t="s">
        <v>121</v>
      </c>
      <c r="F332" s="46">
        <v>50</v>
      </c>
      <c r="G332" s="46">
        <v>5</v>
      </c>
      <c r="H332" s="46">
        <v>7</v>
      </c>
      <c r="I332" s="46">
        <v>14.25</v>
      </c>
      <c r="J332" s="46">
        <v>122</v>
      </c>
      <c r="K332" s="47"/>
      <c r="L332" s="46"/>
    </row>
    <row r="333" spans="1:12" ht="14.5" x14ac:dyDescent="0.35">
      <c r="A333" s="25"/>
      <c r="B333" s="16"/>
      <c r="C333" s="11"/>
      <c r="D333" s="6"/>
      <c r="E333" s="45"/>
      <c r="F333" s="46"/>
      <c r="G333" s="46"/>
      <c r="H333" s="46"/>
      <c r="I333" s="46"/>
      <c r="J333" s="46"/>
      <c r="K333" s="47"/>
      <c r="L333" s="46"/>
    </row>
    <row r="334" spans="1:12" ht="14.5" x14ac:dyDescent="0.35">
      <c r="A334" s="26"/>
      <c r="B334" s="18"/>
      <c r="C334" s="8"/>
      <c r="D334" s="19" t="s">
        <v>39</v>
      </c>
      <c r="E334" s="9"/>
      <c r="F334" s="21">
        <f>SUM(F330:F333)</f>
        <v>350</v>
      </c>
      <c r="G334" s="21">
        <f t="shared" ref="G334" si="227">SUM(G330:G333)</f>
        <v>12</v>
      </c>
      <c r="H334" s="21">
        <f t="shared" ref="H334" si="228">SUM(H330:H333)</f>
        <v>12</v>
      </c>
      <c r="I334" s="21">
        <f t="shared" ref="I334" si="229">SUM(I330:I333)</f>
        <v>51.25</v>
      </c>
      <c r="J334" s="21">
        <f t="shared" ref="J334" si="230">SUM(J330:J333)</f>
        <v>340</v>
      </c>
      <c r="K334" s="27"/>
      <c r="L334" s="21">
        <f t="shared" ref="L334" si="231">SUM(L327:L333)</f>
        <v>0</v>
      </c>
    </row>
    <row r="335" spans="1:12" ht="14.5" x14ac:dyDescent="0.35">
      <c r="A335" s="28">
        <f>A308</f>
        <v>2</v>
      </c>
      <c r="B335" s="14">
        <f>B308</f>
        <v>8</v>
      </c>
      <c r="C335" s="10" t="s">
        <v>36</v>
      </c>
      <c r="D335" s="7" t="s">
        <v>21</v>
      </c>
      <c r="E335" s="45"/>
      <c r="F335" s="46"/>
      <c r="G335" s="46"/>
      <c r="H335" s="46"/>
      <c r="I335" s="46"/>
      <c r="J335" s="46"/>
      <c r="K335" s="47"/>
      <c r="L335" s="46"/>
    </row>
    <row r="336" spans="1:12" ht="14.5" x14ac:dyDescent="0.35">
      <c r="A336" s="25"/>
      <c r="B336" s="16"/>
      <c r="C336" s="11"/>
      <c r="D336" s="7" t="s">
        <v>30</v>
      </c>
      <c r="E336" s="45"/>
      <c r="F336" s="46"/>
      <c r="G336" s="46"/>
      <c r="H336" s="46"/>
      <c r="I336" s="46"/>
      <c r="J336" s="46"/>
      <c r="K336" s="47"/>
      <c r="L336" s="46"/>
    </row>
    <row r="337" spans="1:12" ht="14.5" x14ac:dyDescent="0.35">
      <c r="A337" s="25"/>
      <c r="B337" s="16"/>
      <c r="C337" s="11"/>
      <c r="D337" s="7" t="s">
        <v>31</v>
      </c>
      <c r="E337" s="45"/>
      <c r="F337" s="46"/>
      <c r="G337" s="46"/>
      <c r="H337" s="46"/>
      <c r="I337" s="46"/>
      <c r="J337" s="46"/>
      <c r="K337" s="47"/>
      <c r="L337" s="46"/>
    </row>
    <row r="338" spans="1:12" ht="14.5" x14ac:dyDescent="0.35">
      <c r="A338" s="25"/>
      <c r="B338" s="16"/>
      <c r="C338" s="11"/>
      <c r="D338" s="7" t="s">
        <v>23</v>
      </c>
      <c r="E338" s="45"/>
      <c r="F338" s="46"/>
      <c r="G338" s="46"/>
      <c r="H338" s="46"/>
      <c r="I338" s="46"/>
      <c r="J338" s="46"/>
      <c r="K338" s="47"/>
      <c r="L338" s="46"/>
    </row>
    <row r="339" spans="1:12" ht="14.5" x14ac:dyDescent="0.3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4.5" x14ac:dyDescent="0.35">
      <c r="A340" s="25"/>
      <c r="B340" s="16"/>
      <c r="C340" s="11"/>
      <c r="D340" s="6"/>
      <c r="E340" s="45"/>
      <c r="F340" s="46"/>
      <c r="G340" s="46"/>
      <c r="H340" s="46"/>
      <c r="I340" s="46"/>
      <c r="J340" s="46"/>
      <c r="K340" s="47"/>
      <c r="L340" s="46"/>
    </row>
    <row r="341" spans="1:12" ht="14.5" x14ac:dyDescent="0.35">
      <c r="A341" s="26"/>
      <c r="B341" s="18"/>
      <c r="C341" s="8"/>
      <c r="D341" s="19" t="s">
        <v>39</v>
      </c>
      <c r="E341" s="9"/>
      <c r="F341" s="21">
        <f>SUM(F335:F340)</f>
        <v>0</v>
      </c>
      <c r="G341" s="21">
        <f t="shared" ref="G341" si="232">SUM(G335:G340)</f>
        <v>0</v>
      </c>
      <c r="H341" s="21">
        <f t="shared" ref="H341" si="233">SUM(H335:H340)</f>
        <v>0</v>
      </c>
      <c r="I341" s="21">
        <f t="shared" ref="I341" si="234">SUM(I335:I340)</f>
        <v>0</v>
      </c>
      <c r="J341" s="21">
        <f t="shared" ref="J341" si="235">SUM(J335:J340)</f>
        <v>0</v>
      </c>
      <c r="K341" s="27"/>
      <c r="L341" s="21">
        <f t="shared" ref="L341" ca="1" si="236">SUM(L335:L343)</f>
        <v>0</v>
      </c>
    </row>
    <row r="342" spans="1:12" ht="14.5" x14ac:dyDescent="0.35">
      <c r="A342" s="28">
        <f>A308</f>
        <v>2</v>
      </c>
      <c r="B342" s="14">
        <f>B308</f>
        <v>8</v>
      </c>
      <c r="C342" s="10" t="s">
        <v>37</v>
      </c>
      <c r="D342" s="12" t="s">
        <v>38</v>
      </c>
      <c r="E342" s="45"/>
      <c r="F342" s="46"/>
      <c r="G342" s="46"/>
      <c r="H342" s="46"/>
      <c r="I342" s="46"/>
      <c r="J342" s="46"/>
      <c r="K342" s="47"/>
      <c r="L342" s="46"/>
    </row>
    <row r="343" spans="1:12" ht="14.5" x14ac:dyDescent="0.35">
      <c r="A343" s="25"/>
      <c r="B343" s="16"/>
      <c r="C343" s="11"/>
      <c r="D343" s="12" t="s">
        <v>35</v>
      </c>
      <c r="E343" s="45"/>
      <c r="F343" s="46"/>
      <c r="G343" s="46"/>
      <c r="H343" s="46"/>
      <c r="I343" s="46"/>
      <c r="J343" s="46"/>
      <c r="K343" s="47"/>
      <c r="L343" s="46"/>
    </row>
    <row r="344" spans="1:12" ht="14.5" x14ac:dyDescent="0.35">
      <c r="A344" s="25"/>
      <c r="B344" s="16"/>
      <c r="C344" s="11"/>
      <c r="D344" s="12" t="s">
        <v>31</v>
      </c>
      <c r="E344" s="45"/>
      <c r="F344" s="46"/>
      <c r="G344" s="46"/>
      <c r="H344" s="46"/>
      <c r="I344" s="46"/>
      <c r="J344" s="46"/>
      <c r="K344" s="47"/>
      <c r="L344" s="46"/>
    </row>
    <row r="345" spans="1:12" ht="14.5" x14ac:dyDescent="0.35">
      <c r="A345" s="25"/>
      <c r="B345" s="16"/>
      <c r="C345" s="11"/>
      <c r="D345" s="12" t="s">
        <v>24</v>
      </c>
      <c r="E345" s="45"/>
      <c r="F345" s="46"/>
      <c r="G345" s="46"/>
      <c r="H345" s="46"/>
      <c r="I345" s="46"/>
      <c r="J345" s="46"/>
      <c r="K345" s="47"/>
      <c r="L345" s="46"/>
    </row>
    <row r="346" spans="1:12" ht="14.5" x14ac:dyDescent="0.35">
      <c r="A346" s="25"/>
      <c r="B346" s="16"/>
      <c r="C346" s="11"/>
      <c r="D346" s="6"/>
      <c r="E346" s="45"/>
      <c r="F346" s="46"/>
      <c r="G346" s="46"/>
      <c r="H346" s="46"/>
      <c r="I346" s="46"/>
      <c r="J346" s="46"/>
      <c r="K346" s="47"/>
      <c r="L346" s="46"/>
    </row>
    <row r="347" spans="1:12" ht="14.5" x14ac:dyDescent="0.35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4.5" x14ac:dyDescent="0.35">
      <c r="A348" s="26"/>
      <c r="B348" s="18"/>
      <c r="C348" s="8"/>
      <c r="D348" s="20" t="s">
        <v>39</v>
      </c>
      <c r="E348" s="9"/>
      <c r="F348" s="21">
        <f>SUM(F342:F347)</f>
        <v>0</v>
      </c>
      <c r="G348" s="21">
        <f t="shared" ref="G348" si="237">SUM(G342:G347)</f>
        <v>0</v>
      </c>
      <c r="H348" s="21">
        <f t="shared" ref="H348" si="238">SUM(H342:H347)</f>
        <v>0</v>
      </c>
      <c r="I348" s="21">
        <f t="shared" ref="I348" si="239">SUM(I342:I347)</f>
        <v>0</v>
      </c>
      <c r="J348" s="21">
        <f t="shared" ref="J348" si="240">SUM(J342:J347)</f>
        <v>0</v>
      </c>
      <c r="K348" s="27"/>
      <c r="L348" s="21">
        <f t="shared" ref="L348" ca="1" si="241">SUM(L342:L350)</f>
        <v>0</v>
      </c>
    </row>
    <row r="349" spans="1:12" ht="15.75" customHeight="1" x14ac:dyDescent="0.25">
      <c r="A349" s="31">
        <f>A308</f>
        <v>2</v>
      </c>
      <c r="B349" s="32">
        <f>B308</f>
        <v>8</v>
      </c>
      <c r="C349" s="53" t="s">
        <v>4</v>
      </c>
      <c r="D349" s="54"/>
      <c r="E349" s="33"/>
      <c r="F349" s="34">
        <f>F315+F319+F329+F334+F341+F348</f>
        <v>917</v>
      </c>
      <c r="G349" s="34">
        <f t="shared" ref="G349" si="242">G315+G319+G329+G334+G341+G348</f>
        <v>62</v>
      </c>
      <c r="H349" s="34">
        <f t="shared" ref="H349" si="243">H315+H319+H329+H334+H341+H348</f>
        <v>63</v>
      </c>
      <c r="I349" s="34">
        <f t="shared" ref="I349" si="244">I315+I319+I329+I334+I341+I348</f>
        <v>251.25</v>
      </c>
      <c r="J349" s="34">
        <f t="shared" ref="J349" si="245">J315+J319+J329+J334+J341+J348</f>
        <v>1794</v>
      </c>
      <c r="K349" s="35"/>
      <c r="L349" s="34">
        <f t="shared" ref="L349" ca="1" si="246">L315+L319+L329+L334+L341+L348</f>
        <v>0</v>
      </c>
    </row>
    <row r="350" spans="1:12" ht="14.5" x14ac:dyDescent="0.35">
      <c r="A350" s="15">
        <v>2</v>
      </c>
      <c r="B350" s="16">
        <v>9</v>
      </c>
      <c r="C350" s="24" t="s">
        <v>20</v>
      </c>
      <c r="D350" s="5" t="s">
        <v>21</v>
      </c>
      <c r="E350" s="42" t="s">
        <v>122</v>
      </c>
      <c r="F350" s="43">
        <v>150</v>
      </c>
      <c r="G350" s="43">
        <v>5</v>
      </c>
      <c r="H350" s="43">
        <v>9</v>
      </c>
      <c r="I350" s="43">
        <v>19</v>
      </c>
      <c r="J350" s="43">
        <v>174</v>
      </c>
      <c r="K350" s="44">
        <v>296</v>
      </c>
      <c r="L350" s="43"/>
    </row>
    <row r="351" spans="1:12" ht="14.5" x14ac:dyDescent="0.35">
      <c r="A351" s="15"/>
      <c r="B351" s="16"/>
      <c r="C351" s="11"/>
      <c r="D351" s="6"/>
      <c r="E351" s="45" t="s">
        <v>123</v>
      </c>
      <c r="F351" s="46">
        <v>80</v>
      </c>
      <c r="G351" s="46">
        <v>7</v>
      </c>
      <c r="H351" s="46">
        <v>4</v>
      </c>
      <c r="I351" s="46">
        <v>15</v>
      </c>
      <c r="J351" s="46">
        <v>100</v>
      </c>
      <c r="K351" s="47">
        <v>152</v>
      </c>
      <c r="L351" s="46"/>
    </row>
    <row r="352" spans="1:12" ht="14.5" x14ac:dyDescent="0.35">
      <c r="A352" s="15"/>
      <c r="B352" s="16"/>
      <c r="C352" s="11"/>
      <c r="D352" s="7"/>
      <c r="E352" s="45" t="s">
        <v>124</v>
      </c>
      <c r="F352" s="46">
        <v>10</v>
      </c>
      <c r="G352" s="46"/>
      <c r="H352" s="46"/>
      <c r="I352" s="46">
        <v>3</v>
      </c>
      <c r="J352" s="46">
        <v>10</v>
      </c>
      <c r="K352" s="47">
        <v>940</v>
      </c>
      <c r="L352" s="46"/>
    </row>
    <row r="353" spans="1:12" ht="14.5" x14ac:dyDescent="0.35">
      <c r="A353" s="15"/>
      <c r="B353" s="16"/>
      <c r="C353" s="11"/>
      <c r="D353" s="7" t="s">
        <v>125</v>
      </c>
      <c r="E353" s="45" t="s">
        <v>82</v>
      </c>
      <c r="F353" s="46">
        <v>200</v>
      </c>
      <c r="G353" s="46">
        <v>3</v>
      </c>
      <c r="H353" s="46">
        <v>3</v>
      </c>
      <c r="I353" s="46">
        <v>20</v>
      </c>
      <c r="J353" s="46">
        <v>119</v>
      </c>
      <c r="K353" s="47">
        <v>349</v>
      </c>
      <c r="L353" s="46"/>
    </row>
    <row r="354" spans="1:12" ht="14.5" x14ac:dyDescent="0.35">
      <c r="A354" s="15"/>
      <c r="B354" s="16"/>
      <c r="C354" s="11"/>
      <c r="D354" s="7" t="s">
        <v>23</v>
      </c>
      <c r="E354" s="45" t="s">
        <v>57</v>
      </c>
      <c r="F354" s="46">
        <v>40</v>
      </c>
      <c r="G354" s="46">
        <v>3</v>
      </c>
      <c r="H354" s="46">
        <v>1</v>
      </c>
      <c r="I354" s="46">
        <v>20</v>
      </c>
      <c r="J354" s="46">
        <v>104</v>
      </c>
      <c r="K354" s="47" t="s">
        <v>60</v>
      </c>
      <c r="L354" s="46"/>
    </row>
    <row r="355" spans="1:12" ht="14.5" x14ac:dyDescent="0.35">
      <c r="A355" s="15"/>
      <c r="B355" s="16"/>
      <c r="C355" s="11"/>
      <c r="D355" s="6" t="s">
        <v>23</v>
      </c>
      <c r="E355" s="45" t="s">
        <v>52</v>
      </c>
      <c r="F355" s="46">
        <v>20</v>
      </c>
      <c r="G355" s="46">
        <v>1</v>
      </c>
      <c r="H355" s="46"/>
      <c r="I355" s="46">
        <v>7</v>
      </c>
      <c r="J355" s="46">
        <v>34</v>
      </c>
      <c r="K355" s="47" t="s">
        <v>60</v>
      </c>
      <c r="L355" s="46"/>
    </row>
    <row r="356" spans="1:12" ht="14.5" x14ac:dyDescent="0.35">
      <c r="A356" s="15"/>
      <c r="B356" s="16"/>
      <c r="C356" s="11"/>
      <c r="D356" s="6"/>
      <c r="E356" s="45"/>
      <c r="F356" s="46"/>
      <c r="G356" s="46"/>
      <c r="H356" s="46"/>
      <c r="I356" s="46"/>
      <c r="J356" s="46"/>
      <c r="K356" s="47"/>
      <c r="L356" s="46"/>
    </row>
    <row r="357" spans="1:12" ht="14.5" x14ac:dyDescent="0.35">
      <c r="A357" s="17"/>
      <c r="B357" s="18"/>
      <c r="C357" s="8"/>
      <c r="D357" s="19" t="s">
        <v>39</v>
      </c>
      <c r="E357" s="9"/>
      <c r="F357" s="21">
        <f>SUM(F350:F356)</f>
        <v>500</v>
      </c>
      <c r="G357" s="21">
        <f t="shared" ref="G357" si="247">SUM(G350:G356)</f>
        <v>19</v>
      </c>
      <c r="H357" s="21">
        <f t="shared" ref="H357" si="248">SUM(H350:H356)</f>
        <v>17</v>
      </c>
      <c r="I357" s="21">
        <f t="shared" ref="I357" si="249">SUM(I350:I356)</f>
        <v>84</v>
      </c>
      <c r="J357" s="21">
        <f t="shared" ref="J357" si="250">SUM(J350:J356)</f>
        <v>541</v>
      </c>
      <c r="K357" s="27"/>
      <c r="L357" s="21">
        <f t="shared" si="217"/>
        <v>0</v>
      </c>
    </row>
    <row r="358" spans="1:12" ht="14.5" x14ac:dyDescent="0.35">
      <c r="A358" s="14">
        <f>A350</f>
        <v>2</v>
      </c>
      <c r="B358" s="14">
        <f>B350</f>
        <v>9</v>
      </c>
      <c r="C358" s="10" t="s">
        <v>25</v>
      </c>
      <c r="D358" s="12" t="s">
        <v>24</v>
      </c>
      <c r="E358" s="45"/>
      <c r="F358" s="46"/>
      <c r="G358" s="46"/>
      <c r="H358" s="46"/>
      <c r="I358" s="46"/>
      <c r="J358" s="46"/>
      <c r="K358" s="47"/>
      <c r="L358" s="46"/>
    </row>
    <row r="359" spans="1:12" ht="14.5" x14ac:dyDescent="0.35">
      <c r="A359" s="15"/>
      <c r="B359" s="16"/>
      <c r="C359" s="11"/>
      <c r="D359" s="6"/>
      <c r="E359" s="45"/>
      <c r="F359" s="46"/>
      <c r="G359" s="46"/>
      <c r="H359" s="46"/>
      <c r="I359" s="46"/>
      <c r="J359" s="46"/>
      <c r="K359" s="47"/>
      <c r="L359" s="46"/>
    </row>
    <row r="360" spans="1:12" ht="14.5" x14ac:dyDescent="0.35">
      <c r="A360" s="15"/>
      <c r="B360" s="16"/>
      <c r="C360" s="11"/>
      <c r="D360" s="6"/>
      <c r="E360" s="45"/>
      <c r="F360" s="46"/>
      <c r="G360" s="46"/>
      <c r="H360" s="46"/>
      <c r="I360" s="46"/>
      <c r="J360" s="46"/>
      <c r="K360" s="47"/>
      <c r="L360" s="46"/>
    </row>
    <row r="361" spans="1:12" ht="14.5" x14ac:dyDescent="0.35">
      <c r="A361" s="17"/>
      <c r="B361" s="18"/>
      <c r="C361" s="8"/>
      <c r="D361" s="19" t="s">
        <v>39</v>
      </c>
      <c r="E361" s="9"/>
      <c r="F361" s="21">
        <f>SUM(F358:F360)</f>
        <v>0</v>
      </c>
      <c r="G361" s="21">
        <f t="shared" ref="G361" si="251">SUM(G358:G360)</f>
        <v>0</v>
      </c>
      <c r="H361" s="21">
        <f t="shared" ref="H361" si="252">SUM(H358:H360)</f>
        <v>0</v>
      </c>
      <c r="I361" s="21">
        <f t="shared" ref="I361" si="253">SUM(I358:I360)</f>
        <v>0</v>
      </c>
      <c r="J361" s="21">
        <f t="shared" ref="J361" si="254">SUM(J358:J360)</f>
        <v>0</v>
      </c>
      <c r="K361" s="27"/>
      <c r="L361" s="21">
        <f t="shared" ref="L361" ca="1" si="255">SUM(L358:L366)</f>
        <v>0</v>
      </c>
    </row>
    <row r="362" spans="1:12" ht="14.5" x14ac:dyDescent="0.35">
      <c r="A362" s="14">
        <f>A350</f>
        <v>2</v>
      </c>
      <c r="B362" s="14">
        <f>B350</f>
        <v>9</v>
      </c>
      <c r="C362" s="10" t="s">
        <v>26</v>
      </c>
      <c r="D362" s="7" t="s">
        <v>27</v>
      </c>
      <c r="E362" s="45" t="s">
        <v>47</v>
      </c>
      <c r="F362" s="46">
        <v>60</v>
      </c>
      <c r="G362" s="46">
        <v>1</v>
      </c>
      <c r="H362" s="46"/>
      <c r="I362" s="46">
        <v>2</v>
      </c>
      <c r="J362" s="46">
        <v>10</v>
      </c>
      <c r="K362" s="47" t="s">
        <v>60</v>
      </c>
      <c r="L362" s="46"/>
    </row>
    <row r="363" spans="1:12" ht="14.5" x14ac:dyDescent="0.35">
      <c r="A363" s="15"/>
      <c r="B363" s="16"/>
      <c r="C363" s="11"/>
      <c r="D363" s="7" t="s">
        <v>28</v>
      </c>
      <c r="E363" s="45" t="s">
        <v>126</v>
      </c>
      <c r="F363" s="46">
        <v>200</v>
      </c>
      <c r="G363" s="46">
        <v>2</v>
      </c>
      <c r="H363" s="46">
        <v>4</v>
      </c>
      <c r="I363" s="46">
        <v>9</v>
      </c>
      <c r="J363" s="46">
        <v>120</v>
      </c>
      <c r="K363" s="47">
        <v>53</v>
      </c>
      <c r="L363" s="46"/>
    </row>
    <row r="364" spans="1:12" ht="14.5" x14ac:dyDescent="0.35">
      <c r="A364" s="15"/>
      <c r="B364" s="16"/>
      <c r="C364" s="11"/>
      <c r="D364" s="7" t="s">
        <v>29</v>
      </c>
      <c r="E364" s="45" t="s">
        <v>127</v>
      </c>
      <c r="F364" s="46">
        <v>100</v>
      </c>
      <c r="G364" s="46">
        <v>14</v>
      </c>
      <c r="H364" s="46">
        <v>18</v>
      </c>
      <c r="I364" s="46">
        <v>12</v>
      </c>
      <c r="J364" s="46">
        <v>258</v>
      </c>
      <c r="K364" s="47">
        <v>430</v>
      </c>
      <c r="L364" s="46"/>
    </row>
    <row r="365" spans="1:12" ht="14.5" x14ac:dyDescent="0.35">
      <c r="A365" s="15"/>
      <c r="B365" s="16"/>
      <c r="C365" s="11"/>
      <c r="D365" s="7" t="s">
        <v>30</v>
      </c>
      <c r="E365" s="45" t="s">
        <v>86</v>
      </c>
      <c r="F365" s="46">
        <v>150</v>
      </c>
      <c r="G365" s="46">
        <v>3</v>
      </c>
      <c r="H365" s="46">
        <v>5</v>
      </c>
      <c r="I365" s="46">
        <v>20</v>
      </c>
      <c r="J365" s="46">
        <v>118</v>
      </c>
      <c r="K365" s="47">
        <v>252</v>
      </c>
      <c r="L365" s="46"/>
    </row>
    <row r="366" spans="1:12" ht="14.5" x14ac:dyDescent="0.35">
      <c r="A366" s="15"/>
      <c r="B366" s="16"/>
      <c r="C366" s="11"/>
      <c r="D366" s="7" t="s">
        <v>31</v>
      </c>
      <c r="E366" s="45" t="s">
        <v>50</v>
      </c>
      <c r="F366" s="46">
        <v>200</v>
      </c>
      <c r="G366" s="46"/>
      <c r="H366" s="46">
        <v>1</v>
      </c>
      <c r="I366" s="46">
        <v>27</v>
      </c>
      <c r="J366" s="46">
        <v>110</v>
      </c>
      <c r="K366" s="47" t="s">
        <v>60</v>
      </c>
      <c r="L366" s="46"/>
    </row>
    <row r="367" spans="1:12" ht="14.5" x14ac:dyDescent="0.35">
      <c r="A367" s="15"/>
      <c r="B367" s="16"/>
      <c r="C367" s="11"/>
      <c r="D367" s="7" t="s">
        <v>32</v>
      </c>
      <c r="E367" s="45" t="s">
        <v>51</v>
      </c>
      <c r="F367" s="46">
        <v>55</v>
      </c>
      <c r="G367" s="46">
        <v>4</v>
      </c>
      <c r="H367" s="46"/>
      <c r="I367" s="46">
        <v>27</v>
      </c>
      <c r="J367" s="46">
        <v>129</v>
      </c>
      <c r="K367" s="47" t="s">
        <v>60</v>
      </c>
      <c r="L367" s="46"/>
    </row>
    <row r="368" spans="1:12" ht="14.5" x14ac:dyDescent="0.35">
      <c r="A368" s="15"/>
      <c r="B368" s="16"/>
      <c r="C368" s="11"/>
      <c r="D368" s="7" t="s">
        <v>33</v>
      </c>
      <c r="E368" s="45" t="s">
        <v>52</v>
      </c>
      <c r="F368" s="46">
        <v>30</v>
      </c>
      <c r="G368" s="46">
        <v>2</v>
      </c>
      <c r="H368" s="46"/>
      <c r="I368" s="46">
        <v>10</v>
      </c>
      <c r="J368" s="46">
        <v>51</v>
      </c>
      <c r="K368" s="47"/>
      <c r="L368" s="46"/>
    </row>
    <row r="369" spans="1:12" ht="14.5" x14ac:dyDescent="0.35">
      <c r="A369" s="15"/>
      <c r="B369" s="16"/>
      <c r="C369" s="11"/>
      <c r="D369" s="6"/>
      <c r="E369" s="45"/>
      <c r="F369" s="46"/>
      <c r="G369" s="46"/>
      <c r="H369" s="46"/>
      <c r="I369" s="46"/>
      <c r="J369" s="46"/>
      <c r="K369" s="47"/>
      <c r="L369" s="46"/>
    </row>
    <row r="370" spans="1:12" ht="14.5" x14ac:dyDescent="0.35">
      <c r="A370" s="15"/>
      <c r="B370" s="16"/>
      <c r="C370" s="11"/>
      <c r="D370" s="6"/>
      <c r="E370" s="45"/>
      <c r="F370" s="46"/>
      <c r="G370" s="46"/>
      <c r="H370" s="46"/>
      <c r="I370" s="46"/>
      <c r="J370" s="46"/>
      <c r="K370" s="47"/>
      <c r="L370" s="46"/>
    </row>
    <row r="371" spans="1:12" ht="14.5" x14ac:dyDescent="0.35">
      <c r="A371" s="17"/>
      <c r="B371" s="18"/>
      <c r="C371" s="8"/>
      <c r="D371" s="19" t="s">
        <v>39</v>
      </c>
      <c r="E371" s="9"/>
      <c r="F371" s="21">
        <f>SUM(F362:F370)</f>
        <v>795</v>
      </c>
      <c r="G371" s="21">
        <f t="shared" ref="G371" si="256">SUM(G362:G370)</f>
        <v>26</v>
      </c>
      <c r="H371" s="21">
        <f t="shared" ref="H371" si="257">SUM(H362:H370)</f>
        <v>28</v>
      </c>
      <c r="I371" s="21">
        <f t="shared" ref="I371" si="258">SUM(I362:I370)</f>
        <v>107</v>
      </c>
      <c r="J371" s="21">
        <f t="shared" ref="J371" si="259">SUM(J362:J370)</f>
        <v>796</v>
      </c>
      <c r="K371" s="27"/>
      <c r="L371" s="21">
        <f t="shared" ref="L371" ca="1" si="260">SUM(L368:L376)</f>
        <v>0</v>
      </c>
    </row>
    <row r="372" spans="1:12" ht="14.5" x14ac:dyDescent="0.35">
      <c r="A372" s="14">
        <f>A350</f>
        <v>2</v>
      </c>
      <c r="B372" s="14">
        <f>B350</f>
        <v>9</v>
      </c>
      <c r="C372" s="10" t="s">
        <v>34</v>
      </c>
      <c r="D372" s="12" t="s">
        <v>31</v>
      </c>
      <c r="E372" s="45" t="s">
        <v>88</v>
      </c>
      <c r="F372" s="46">
        <v>200</v>
      </c>
      <c r="G372" s="46">
        <v>6</v>
      </c>
      <c r="H372" s="46">
        <v>5</v>
      </c>
      <c r="I372" s="46">
        <v>8</v>
      </c>
      <c r="J372" s="46">
        <v>108</v>
      </c>
      <c r="K372" s="47" t="s">
        <v>60</v>
      </c>
      <c r="L372" s="46"/>
    </row>
    <row r="373" spans="1:12" ht="14.5" x14ac:dyDescent="0.35">
      <c r="A373" s="15"/>
      <c r="B373" s="16"/>
      <c r="C373" s="11"/>
      <c r="D373" s="12" t="s">
        <v>24</v>
      </c>
      <c r="E373" s="45" t="s">
        <v>63</v>
      </c>
      <c r="F373" s="46">
        <v>100</v>
      </c>
      <c r="G373" s="46"/>
      <c r="H373" s="46"/>
      <c r="I373" s="46">
        <v>7</v>
      </c>
      <c r="J373" s="46">
        <v>30</v>
      </c>
      <c r="K373" s="47" t="s">
        <v>60</v>
      </c>
      <c r="L373" s="46"/>
    </row>
    <row r="374" spans="1:12" ht="14.5" x14ac:dyDescent="0.35">
      <c r="A374" s="15"/>
      <c r="B374" s="16"/>
      <c r="C374" s="11"/>
      <c r="D374" s="6" t="s">
        <v>35</v>
      </c>
      <c r="E374" s="45" t="s">
        <v>128</v>
      </c>
      <c r="F374" s="46">
        <v>50</v>
      </c>
      <c r="G374" s="46">
        <v>5</v>
      </c>
      <c r="H374" s="46">
        <v>4.25</v>
      </c>
      <c r="I374" s="46">
        <v>30</v>
      </c>
      <c r="J374" s="46">
        <v>191</v>
      </c>
      <c r="K374" s="47">
        <v>740</v>
      </c>
      <c r="L374" s="46"/>
    </row>
    <row r="375" spans="1:12" ht="14.5" x14ac:dyDescent="0.35">
      <c r="A375" s="15"/>
      <c r="B375" s="16"/>
      <c r="C375" s="11"/>
      <c r="D375" s="6"/>
      <c r="E375" s="45"/>
      <c r="F375" s="46"/>
      <c r="G375" s="46"/>
      <c r="H375" s="46"/>
      <c r="I375" s="46"/>
      <c r="J375" s="46"/>
      <c r="K375" s="47"/>
      <c r="L375" s="46"/>
    </row>
    <row r="376" spans="1:12" ht="14.5" x14ac:dyDescent="0.35">
      <c r="A376" s="17"/>
      <c r="B376" s="18"/>
      <c r="C376" s="8"/>
      <c r="D376" s="19" t="s">
        <v>39</v>
      </c>
      <c r="E376" s="9"/>
      <c r="F376" s="21">
        <f>SUM(F372:F375)</f>
        <v>350</v>
      </c>
      <c r="G376" s="21">
        <f t="shared" ref="G376" si="261">SUM(G372:G375)</f>
        <v>11</v>
      </c>
      <c r="H376" s="21">
        <f t="shared" ref="H376" si="262">SUM(H372:H375)</f>
        <v>9.25</v>
      </c>
      <c r="I376" s="21">
        <f t="shared" ref="I376" si="263">SUM(I372:I375)</f>
        <v>45</v>
      </c>
      <c r="J376" s="21">
        <f t="shared" ref="J376" si="264">SUM(J372:J375)</f>
        <v>329</v>
      </c>
      <c r="K376" s="27"/>
      <c r="L376" s="21">
        <f t="shared" ref="L376" ca="1" si="265">SUM(L369:L375)</f>
        <v>0</v>
      </c>
    </row>
    <row r="377" spans="1:12" ht="14.5" x14ac:dyDescent="0.35">
      <c r="A377" s="14">
        <f>A350</f>
        <v>2</v>
      </c>
      <c r="B377" s="14">
        <f>B350</f>
        <v>9</v>
      </c>
      <c r="C377" s="10" t="s">
        <v>36</v>
      </c>
      <c r="D377" s="7" t="s">
        <v>21</v>
      </c>
      <c r="E377" s="45"/>
      <c r="F377" s="46"/>
      <c r="G377" s="46"/>
      <c r="H377" s="46"/>
      <c r="I377" s="46"/>
      <c r="J377" s="46"/>
      <c r="K377" s="47"/>
      <c r="L377" s="46"/>
    </row>
    <row r="378" spans="1:12" ht="14.5" x14ac:dyDescent="0.35">
      <c r="A378" s="15"/>
      <c r="B378" s="16"/>
      <c r="C378" s="11"/>
      <c r="D378" s="7" t="s">
        <v>30</v>
      </c>
      <c r="E378" s="45"/>
      <c r="F378" s="46"/>
      <c r="G378" s="46"/>
      <c r="H378" s="46"/>
      <c r="I378" s="46"/>
      <c r="J378" s="46"/>
      <c r="K378" s="47"/>
      <c r="L378" s="46"/>
    </row>
    <row r="379" spans="1:12" ht="14.5" x14ac:dyDescent="0.35">
      <c r="A379" s="15"/>
      <c r="B379" s="16"/>
      <c r="C379" s="11"/>
      <c r="D379" s="7" t="s">
        <v>31</v>
      </c>
      <c r="E379" s="45"/>
      <c r="F379" s="46"/>
      <c r="G379" s="46"/>
      <c r="H379" s="46"/>
      <c r="I379" s="46"/>
      <c r="J379" s="46"/>
      <c r="K379" s="47"/>
      <c r="L379" s="46"/>
    </row>
    <row r="380" spans="1:12" ht="14.5" x14ac:dyDescent="0.35">
      <c r="A380" s="15"/>
      <c r="B380" s="16"/>
      <c r="C380" s="11"/>
      <c r="D380" s="7" t="s">
        <v>23</v>
      </c>
      <c r="E380" s="45"/>
      <c r="F380" s="46"/>
      <c r="G380" s="46"/>
      <c r="H380" s="46"/>
      <c r="I380" s="46"/>
      <c r="J380" s="46"/>
      <c r="K380" s="47"/>
      <c r="L380" s="46"/>
    </row>
    <row r="381" spans="1:12" ht="14.5" x14ac:dyDescent="0.3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4.5" x14ac:dyDescent="0.35">
      <c r="A382" s="15"/>
      <c r="B382" s="16"/>
      <c r="C382" s="11"/>
      <c r="D382" s="6"/>
      <c r="E382" s="45"/>
      <c r="F382" s="46"/>
      <c r="G382" s="46"/>
      <c r="H382" s="46"/>
      <c r="I382" s="46"/>
      <c r="J382" s="46"/>
      <c r="K382" s="47"/>
      <c r="L382" s="46"/>
    </row>
    <row r="383" spans="1:12" ht="14.5" x14ac:dyDescent="0.35">
      <c r="A383" s="17"/>
      <c r="B383" s="18"/>
      <c r="C383" s="8"/>
      <c r="D383" s="19" t="s">
        <v>39</v>
      </c>
      <c r="E383" s="9"/>
      <c r="F383" s="21">
        <f>SUM(F377:F382)</f>
        <v>0</v>
      </c>
      <c r="G383" s="21">
        <f t="shared" ref="G383" si="266">SUM(G377:G382)</f>
        <v>0</v>
      </c>
      <c r="H383" s="21">
        <f t="shared" ref="H383" si="267">SUM(H377:H382)</f>
        <v>0</v>
      </c>
      <c r="I383" s="21">
        <f t="shared" ref="I383" si="268">SUM(I377:I382)</f>
        <v>0</v>
      </c>
      <c r="J383" s="21">
        <f t="shared" ref="J383" si="269">SUM(J377:J382)</f>
        <v>0</v>
      </c>
      <c r="K383" s="27"/>
      <c r="L383" s="21">
        <f t="shared" ref="L383" ca="1" si="270">SUM(L377:L385)</f>
        <v>0</v>
      </c>
    </row>
    <row r="384" spans="1:12" ht="14.5" x14ac:dyDescent="0.35">
      <c r="A384" s="14">
        <f>A350</f>
        <v>2</v>
      </c>
      <c r="B384" s="14">
        <f>B350</f>
        <v>9</v>
      </c>
      <c r="C384" s="10" t="s">
        <v>37</v>
      </c>
      <c r="D384" s="12" t="s">
        <v>38</v>
      </c>
      <c r="E384" s="45"/>
      <c r="F384" s="46"/>
      <c r="G384" s="46"/>
      <c r="H384" s="46"/>
      <c r="I384" s="46"/>
      <c r="J384" s="46"/>
      <c r="K384" s="47"/>
      <c r="L384" s="46"/>
    </row>
    <row r="385" spans="1:12" ht="14.5" x14ac:dyDescent="0.35">
      <c r="A385" s="15"/>
      <c r="B385" s="16"/>
      <c r="C385" s="11"/>
      <c r="D385" s="12" t="s">
        <v>35</v>
      </c>
      <c r="E385" s="45"/>
      <c r="F385" s="46"/>
      <c r="G385" s="46"/>
      <c r="H385" s="46"/>
      <c r="I385" s="46"/>
      <c r="J385" s="46"/>
      <c r="K385" s="47"/>
      <c r="L385" s="46"/>
    </row>
    <row r="386" spans="1:12" ht="14.5" x14ac:dyDescent="0.35">
      <c r="A386" s="15"/>
      <c r="B386" s="16"/>
      <c r="C386" s="11"/>
      <c r="D386" s="12" t="s">
        <v>31</v>
      </c>
      <c r="E386" s="45"/>
      <c r="F386" s="46"/>
      <c r="G386" s="46"/>
      <c r="H386" s="46"/>
      <c r="I386" s="46"/>
      <c r="J386" s="46"/>
      <c r="K386" s="47"/>
      <c r="L386" s="46"/>
    </row>
    <row r="387" spans="1:12" ht="14.5" x14ac:dyDescent="0.35">
      <c r="A387" s="15"/>
      <c r="B387" s="16"/>
      <c r="C387" s="11"/>
      <c r="D387" s="12" t="s">
        <v>24</v>
      </c>
      <c r="E387" s="45"/>
      <c r="F387" s="46"/>
      <c r="G387" s="46"/>
      <c r="H387" s="46"/>
      <c r="I387" s="46"/>
      <c r="J387" s="46"/>
      <c r="K387" s="47"/>
      <c r="L387" s="46"/>
    </row>
    <row r="388" spans="1:12" ht="14.5" x14ac:dyDescent="0.35">
      <c r="A388" s="15"/>
      <c r="B388" s="16"/>
      <c r="C388" s="11"/>
      <c r="D388" s="6"/>
      <c r="E388" s="45"/>
      <c r="F388" s="46"/>
      <c r="G388" s="46"/>
      <c r="H388" s="46"/>
      <c r="I388" s="46"/>
      <c r="J388" s="46"/>
      <c r="K388" s="47"/>
      <c r="L388" s="46"/>
    </row>
    <row r="389" spans="1:12" ht="14.5" x14ac:dyDescent="0.35">
      <c r="A389" s="1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4.5" x14ac:dyDescent="0.35">
      <c r="A390" s="17"/>
      <c r="B390" s="18"/>
      <c r="C390" s="8"/>
      <c r="D390" s="20" t="s">
        <v>39</v>
      </c>
      <c r="E390" s="9"/>
      <c r="F390" s="21">
        <f>SUM(F384:F389)</f>
        <v>0</v>
      </c>
      <c r="G390" s="21">
        <f t="shared" ref="G390" si="271">SUM(G384:G389)</f>
        <v>0</v>
      </c>
      <c r="H390" s="21">
        <f t="shared" ref="H390" si="272">SUM(H384:H389)</f>
        <v>0</v>
      </c>
      <c r="I390" s="21">
        <f t="shared" ref="I390" si="273">SUM(I384:I389)</f>
        <v>0</v>
      </c>
      <c r="J390" s="21">
        <f t="shared" ref="J390" si="274">SUM(J384:J389)</f>
        <v>0</v>
      </c>
      <c r="K390" s="27"/>
      <c r="L390" s="21">
        <f t="shared" ref="L390" ca="1" si="275">SUM(L384:L392)</f>
        <v>0</v>
      </c>
    </row>
    <row r="391" spans="1:12" ht="15.75" customHeight="1" x14ac:dyDescent="0.25">
      <c r="A391" s="36">
        <f>A350</f>
        <v>2</v>
      </c>
      <c r="B391" s="36">
        <f>B350</f>
        <v>9</v>
      </c>
      <c r="C391" s="53" t="s">
        <v>4</v>
      </c>
      <c r="D391" s="54"/>
      <c r="E391" s="33"/>
      <c r="F391" s="34">
        <f>F357+F361+F371+F376+F383+F390</f>
        <v>1645</v>
      </c>
      <c r="G391" s="34">
        <f t="shared" ref="G391" si="276">G357+G361+G371+G376+G383+G390</f>
        <v>56</v>
      </c>
      <c r="H391" s="34">
        <f t="shared" ref="H391" si="277">H357+H361+H371+H376+H383+H390</f>
        <v>54.25</v>
      </c>
      <c r="I391" s="34">
        <f t="shared" ref="I391" si="278">I357+I361+I371+I376+I383+I390</f>
        <v>236</v>
      </c>
      <c r="J391" s="34">
        <f t="shared" ref="J391" si="279">J357+J361+J371+J376+J383+J390</f>
        <v>1666</v>
      </c>
      <c r="K391" s="35"/>
      <c r="L391" s="34">
        <f t="shared" ref="L391" ca="1" si="280">L357+L361+L371+L376+L383+L390</f>
        <v>0</v>
      </c>
    </row>
    <row r="392" spans="1:12" ht="14.5" x14ac:dyDescent="0.35">
      <c r="A392" s="22">
        <v>2</v>
      </c>
      <c r="B392" s="23">
        <v>10</v>
      </c>
      <c r="C392" s="24" t="s">
        <v>20</v>
      </c>
      <c r="D392" s="5" t="s">
        <v>21</v>
      </c>
      <c r="E392" s="42" t="s">
        <v>91</v>
      </c>
      <c r="F392" s="43">
        <v>200</v>
      </c>
      <c r="G392" s="43">
        <v>7</v>
      </c>
      <c r="H392" s="43">
        <v>6</v>
      </c>
      <c r="I392" s="43">
        <v>31</v>
      </c>
      <c r="J392" s="43">
        <v>218</v>
      </c>
      <c r="K392" s="44">
        <v>193</v>
      </c>
      <c r="L392" s="43"/>
    </row>
    <row r="393" spans="1:12" ht="14.5" x14ac:dyDescent="0.35">
      <c r="A393" s="25"/>
      <c r="B393" s="16"/>
      <c r="C393" s="11"/>
      <c r="D393" s="6"/>
      <c r="E393" s="45" t="s">
        <v>129</v>
      </c>
      <c r="F393" s="46">
        <v>80</v>
      </c>
      <c r="G393" s="46">
        <v>8</v>
      </c>
      <c r="H393" s="46">
        <v>10</v>
      </c>
      <c r="I393" s="46">
        <v>2</v>
      </c>
      <c r="J393" s="46">
        <v>124</v>
      </c>
      <c r="K393" s="47">
        <v>218</v>
      </c>
      <c r="L393" s="46"/>
    </row>
    <row r="394" spans="1:12" ht="14.5" x14ac:dyDescent="0.35">
      <c r="A394" s="25"/>
      <c r="B394" s="16"/>
      <c r="C394" s="11"/>
      <c r="D394" s="7" t="s">
        <v>22</v>
      </c>
      <c r="E394" s="45" t="s">
        <v>93</v>
      </c>
      <c r="F394" s="46">
        <v>200</v>
      </c>
      <c r="G394" s="46"/>
      <c r="H394" s="46"/>
      <c r="I394" s="46">
        <v>22</v>
      </c>
      <c r="J394" s="46">
        <v>92</v>
      </c>
      <c r="K394" s="47">
        <v>284</v>
      </c>
      <c r="L394" s="46"/>
    </row>
    <row r="395" spans="1:12" ht="14.5" x14ac:dyDescent="0.35">
      <c r="A395" s="25"/>
      <c r="B395" s="16"/>
      <c r="C395" s="11"/>
      <c r="D395" s="7" t="s">
        <v>23</v>
      </c>
      <c r="E395" s="45" t="s">
        <v>57</v>
      </c>
      <c r="F395" s="46">
        <v>40</v>
      </c>
      <c r="G395" s="46">
        <v>3</v>
      </c>
      <c r="H395" s="46">
        <v>1</v>
      </c>
      <c r="I395" s="46">
        <v>20</v>
      </c>
      <c r="J395" s="46">
        <v>104</v>
      </c>
      <c r="K395" s="47" t="s">
        <v>60</v>
      </c>
      <c r="L395" s="46"/>
    </row>
    <row r="396" spans="1:12" ht="14.5" x14ac:dyDescent="0.35">
      <c r="A396" s="25"/>
      <c r="B396" s="16"/>
      <c r="C396" s="11"/>
      <c r="D396" s="7" t="s">
        <v>23</v>
      </c>
      <c r="E396" s="45" t="s">
        <v>52</v>
      </c>
      <c r="F396" s="46">
        <v>30</v>
      </c>
      <c r="G396" s="46">
        <v>2</v>
      </c>
      <c r="H396" s="46"/>
      <c r="I396" s="46">
        <v>10</v>
      </c>
      <c r="J396" s="46">
        <v>51</v>
      </c>
      <c r="K396" s="47" t="s">
        <v>60</v>
      </c>
      <c r="L396" s="46"/>
    </row>
    <row r="397" spans="1:12" ht="14.5" x14ac:dyDescent="0.35">
      <c r="A397" s="25"/>
      <c r="B397" s="16"/>
      <c r="C397" s="11"/>
      <c r="D397" s="6"/>
      <c r="E397" s="45" t="s">
        <v>94</v>
      </c>
      <c r="F397" s="46">
        <v>10</v>
      </c>
      <c r="G397" s="46">
        <v>1</v>
      </c>
      <c r="H397" s="46">
        <v>3</v>
      </c>
      <c r="I397" s="46">
        <v>10</v>
      </c>
      <c r="J397" s="46">
        <v>52</v>
      </c>
      <c r="K397" s="47" t="s">
        <v>60</v>
      </c>
      <c r="L397" s="46"/>
    </row>
    <row r="398" spans="1:12" ht="14.5" x14ac:dyDescent="0.35">
      <c r="A398" s="25"/>
      <c r="B398" s="16"/>
      <c r="C398" s="11"/>
      <c r="D398" s="6"/>
      <c r="E398" s="45"/>
      <c r="F398" s="46"/>
      <c r="G398" s="46"/>
      <c r="H398" s="46"/>
      <c r="I398" s="46"/>
      <c r="J398" s="46"/>
      <c r="K398" s="47"/>
      <c r="L398" s="46"/>
    </row>
    <row r="399" spans="1:12" ht="14.5" x14ac:dyDescent="0.35">
      <c r="A399" s="26"/>
      <c r="B399" s="18"/>
      <c r="C399" s="8"/>
      <c r="D399" s="19" t="s">
        <v>39</v>
      </c>
      <c r="E399" s="9"/>
      <c r="F399" s="21">
        <f>SUM(F392:F398)</f>
        <v>560</v>
      </c>
      <c r="G399" s="21">
        <f t="shared" ref="G399" si="281">SUM(G392:G398)</f>
        <v>21</v>
      </c>
      <c r="H399" s="21">
        <f t="shared" ref="H399" si="282">SUM(H392:H398)</f>
        <v>20</v>
      </c>
      <c r="I399" s="21">
        <f t="shared" ref="I399" si="283">SUM(I392:I398)</f>
        <v>95</v>
      </c>
      <c r="J399" s="21">
        <f t="shared" ref="J399" si="284">SUM(J392:J398)</f>
        <v>641</v>
      </c>
      <c r="K399" s="27"/>
      <c r="L399" s="21">
        <f t="shared" ref="L399" si="285">SUM(L392:L398)</f>
        <v>0</v>
      </c>
    </row>
    <row r="400" spans="1:12" ht="14.5" x14ac:dyDescent="0.35">
      <c r="A400" s="28">
        <f>A392</f>
        <v>2</v>
      </c>
      <c r="B400" s="14">
        <f>B392</f>
        <v>10</v>
      </c>
      <c r="C400" s="10" t="s">
        <v>25</v>
      </c>
      <c r="D400" s="12" t="s">
        <v>24</v>
      </c>
      <c r="E400" s="45"/>
      <c r="F400" s="46"/>
      <c r="G400" s="46"/>
      <c r="H400" s="46"/>
      <c r="I400" s="46"/>
      <c r="J400" s="46"/>
      <c r="K400" s="47"/>
      <c r="L400" s="46"/>
    </row>
    <row r="401" spans="1:12" ht="14.5" x14ac:dyDescent="0.35">
      <c r="A401" s="25"/>
      <c r="B401" s="16"/>
      <c r="C401" s="11"/>
      <c r="D401" s="6"/>
      <c r="E401" s="45"/>
      <c r="F401" s="46"/>
      <c r="G401" s="46"/>
      <c r="H401" s="46"/>
      <c r="I401" s="46"/>
      <c r="J401" s="46"/>
      <c r="K401" s="47"/>
      <c r="L401" s="46"/>
    </row>
    <row r="402" spans="1:12" ht="14.5" x14ac:dyDescent="0.35">
      <c r="A402" s="25"/>
      <c r="B402" s="16"/>
      <c r="C402" s="11"/>
      <c r="D402" s="6"/>
      <c r="E402" s="45"/>
      <c r="F402" s="46"/>
      <c r="G402" s="46"/>
      <c r="H402" s="46"/>
      <c r="I402" s="46"/>
      <c r="J402" s="46"/>
      <c r="K402" s="47"/>
      <c r="L402" s="46"/>
    </row>
    <row r="403" spans="1:12" ht="14.5" x14ac:dyDescent="0.35">
      <c r="A403" s="26"/>
      <c r="B403" s="18"/>
      <c r="C403" s="8"/>
      <c r="D403" s="19" t="s">
        <v>39</v>
      </c>
      <c r="E403" s="9"/>
      <c r="F403" s="21">
        <f>SUM(F400:F402)</f>
        <v>0</v>
      </c>
      <c r="G403" s="21">
        <f t="shared" ref="G403" si="286">SUM(G400:G402)</f>
        <v>0</v>
      </c>
      <c r="H403" s="21">
        <f t="shared" ref="H403" si="287">SUM(H400:H402)</f>
        <v>0</v>
      </c>
      <c r="I403" s="21">
        <f t="shared" ref="I403" si="288">SUM(I400:I402)</f>
        <v>0</v>
      </c>
      <c r="J403" s="21">
        <f t="shared" ref="J403" si="289">SUM(J400:J402)</f>
        <v>0</v>
      </c>
      <c r="K403" s="27"/>
      <c r="L403" s="21">
        <f t="shared" ref="L403" ca="1" si="290">SUM(L400:L408)</f>
        <v>0</v>
      </c>
    </row>
    <row r="404" spans="1:12" ht="14.5" x14ac:dyDescent="0.35">
      <c r="A404" s="28">
        <f>A392</f>
        <v>2</v>
      </c>
      <c r="B404" s="14">
        <f>B392</f>
        <v>10</v>
      </c>
      <c r="C404" s="10" t="s">
        <v>26</v>
      </c>
      <c r="D404" s="7" t="s">
        <v>27</v>
      </c>
      <c r="E404" s="45" t="s">
        <v>130</v>
      </c>
      <c r="F404" s="46">
        <v>100</v>
      </c>
      <c r="G404" s="46"/>
      <c r="H404" s="46">
        <v>3</v>
      </c>
      <c r="I404" s="46">
        <v>2</v>
      </c>
      <c r="J404" s="46">
        <v>170</v>
      </c>
      <c r="K404" s="47" t="s">
        <v>60</v>
      </c>
      <c r="L404" s="46"/>
    </row>
    <row r="405" spans="1:12" ht="14.5" x14ac:dyDescent="0.35">
      <c r="A405" s="25"/>
      <c r="B405" s="16"/>
      <c r="C405" s="11"/>
      <c r="D405" s="7" t="s">
        <v>28</v>
      </c>
      <c r="E405" s="45" t="s">
        <v>131</v>
      </c>
      <c r="F405" s="46">
        <v>200</v>
      </c>
      <c r="G405" s="46">
        <v>2</v>
      </c>
      <c r="H405" s="46">
        <v>4</v>
      </c>
      <c r="I405" s="46">
        <v>8</v>
      </c>
      <c r="J405" s="46">
        <v>103</v>
      </c>
      <c r="K405" s="47">
        <v>528</v>
      </c>
      <c r="L405" s="46"/>
    </row>
    <row r="406" spans="1:12" ht="14.5" x14ac:dyDescent="0.35">
      <c r="A406" s="25"/>
      <c r="B406" s="16"/>
      <c r="C406" s="11"/>
      <c r="D406" s="7" t="s">
        <v>29</v>
      </c>
      <c r="E406" s="45" t="s">
        <v>132</v>
      </c>
      <c r="F406" s="46">
        <v>90</v>
      </c>
      <c r="G406" s="46">
        <v>15</v>
      </c>
      <c r="H406" s="46">
        <v>15</v>
      </c>
      <c r="I406" s="46">
        <v>12</v>
      </c>
      <c r="J406" s="46">
        <v>212</v>
      </c>
      <c r="K406" s="47">
        <v>522</v>
      </c>
      <c r="L406" s="46"/>
    </row>
    <row r="407" spans="1:12" ht="14.5" x14ac:dyDescent="0.35">
      <c r="A407" s="25"/>
      <c r="B407" s="16"/>
      <c r="C407" s="11"/>
      <c r="D407" s="7" t="s">
        <v>30</v>
      </c>
      <c r="E407" s="45" t="s">
        <v>133</v>
      </c>
      <c r="F407" s="46">
        <v>150</v>
      </c>
      <c r="G407" s="46">
        <v>4</v>
      </c>
      <c r="H407" s="46">
        <v>4</v>
      </c>
      <c r="I407" s="46">
        <v>27</v>
      </c>
      <c r="J407" s="46">
        <v>173</v>
      </c>
      <c r="K407" s="47">
        <v>254</v>
      </c>
      <c r="L407" s="46"/>
    </row>
    <row r="408" spans="1:12" ht="14.5" x14ac:dyDescent="0.35">
      <c r="A408" s="25"/>
      <c r="B408" s="16"/>
      <c r="C408" s="11"/>
      <c r="D408" s="7" t="s">
        <v>31</v>
      </c>
      <c r="E408" s="45" t="s">
        <v>134</v>
      </c>
      <c r="F408" s="46">
        <v>200</v>
      </c>
      <c r="G408" s="46"/>
      <c r="H408" s="46"/>
      <c r="I408" s="46">
        <v>27</v>
      </c>
      <c r="J408" s="46">
        <v>112</v>
      </c>
      <c r="K408" s="47">
        <v>810</v>
      </c>
      <c r="L408" s="46"/>
    </row>
    <row r="409" spans="1:12" ht="14.5" x14ac:dyDescent="0.35">
      <c r="A409" s="25"/>
      <c r="B409" s="16"/>
      <c r="C409" s="11"/>
      <c r="D409" s="7" t="s">
        <v>32</v>
      </c>
      <c r="E409" s="45" t="s">
        <v>51</v>
      </c>
      <c r="F409" s="46">
        <v>55</v>
      </c>
      <c r="G409" s="46">
        <v>4</v>
      </c>
      <c r="H409" s="46"/>
      <c r="I409" s="46">
        <v>27</v>
      </c>
      <c r="J409" s="46">
        <v>129</v>
      </c>
      <c r="K409" s="47" t="s">
        <v>60</v>
      </c>
      <c r="L409" s="46"/>
    </row>
    <row r="410" spans="1:12" ht="14.5" x14ac:dyDescent="0.35">
      <c r="A410" s="25"/>
      <c r="B410" s="16"/>
      <c r="C410" s="11"/>
      <c r="D410" s="7" t="s">
        <v>33</v>
      </c>
      <c r="E410" s="45" t="s">
        <v>52</v>
      </c>
      <c r="F410" s="46">
        <v>30</v>
      </c>
      <c r="G410" s="46">
        <v>2</v>
      </c>
      <c r="H410" s="46"/>
      <c r="I410" s="46">
        <v>10</v>
      </c>
      <c r="J410" s="46">
        <v>51</v>
      </c>
      <c r="K410" s="47" t="s">
        <v>60</v>
      </c>
      <c r="L410" s="46"/>
    </row>
    <row r="411" spans="1:12" ht="14.5" x14ac:dyDescent="0.35">
      <c r="A411" s="25"/>
      <c r="B411" s="16"/>
      <c r="C411" s="11"/>
      <c r="D411" s="6"/>
      <c r="E411" s="45"/>
      <c r="F411" s="46"/>
      <c r="G411" s="46"/>
      <c r="H411" s="46"/>
      <c r="I411" s="46"/>
      <c r="J411" s="46"/>
      <c r="K411" s="47"/>
      <c r="L411" s="46"/>
    </row>
    <row r="412" spans="1:12" ht="14.5" x14ac:dyDescent="0.35">
      <c r="A412" s="25"/>
      <c r="B412" s="16"/>
      <c r="C412" s="11"/>
      <c r="D412" s="6"/>
      <c r="E412" s="45"/>
      <c r="F412" s="46"/>
      <c r="G412" s="46"/>
      <c r="H412" s="46"/>
      <c r="I412" s="46"/>
      <c r="J412" s="46"/>
      <c r="K412" s="47"/>
      <c r="L412" s="46"/>
    </row>
    <row r="413" spans="1:12" ht="14.5" x14ac:dyDescent="0.35">
      <c r="A413" s="26"/>
      <c r="B413" s="18"/>
      <c r="C413" s="8"/>
      <c r="D413" s="19" t="s">
        <v>39</v>
      </c>
      <c r="E413" s="9"/>
      <c r="F413" s="21">
        <f>SUM(F404:F412)</f>
        <v>825</v>
      </c>
      <c r="G413" s="21">
        <f t="shared" ref="G413" si="291">SUM(G404:G412)</f>
        <v>27</v>
      </c>
      <c r="H413" s="21">
        <f t="shared" ref="H413" si="292">SUM(H404:H412)</f>
        <v>26</v>
      </c>
      <c r="I413" s="21">
        <f t="shared" ref="I413" si="293">SUM(I404:I412)</f>
        <v>113</v>
      </c>
      <c r="J413" s="21">
        <f t="shared" ref="J413" si="294">SUM(J404:J412)</f>
        <v>950</v>
      </c>
      <c r="K413" s="27"/>
      <c r="L413" s="21">
        <f t="shared" ref="L413" ca="1" si="295">SUM(L410:L418)</f>
        <v>0</v>
      </c>
    </row>
    <row r="414" spans="1:12" ht="14.5" x14ac:dyDescent="0.35">
      <c r="A414" s="28">
        <f>A392</f>
        <v>2</v>
      </c>
      <c r="B414" s="14">
        <f>B392</f>
        <v>10</v>
      </c>
      <c r="C414" s="10" t="s">
        <v>34</v>
      </c>
      <c r="D414" s="12" t="s">
        <v>31</v>
      </c>
      <c r="E414" s="45" t="s">
        <v>135</v>
      </c>
      <c r="F414" s="46">
        <v>200</v>
      </c>
      <c r="G414" s="46">
        <v>6</v>
      </c>
      <c r="H414" s="46">
        <v>5</v>
      </c>
      <c r="I414" s="46">
        <v>5</v>
      </c>
      <c r="J414" s="46">
        <v>107</v>
      </c>
      <c r="K414" s="47" t="s">
        <v>60</v>
      </c>
      <c r="L414" s="46"/>
    </row>
    <row r="415" spans="1:12" ht="14.5" x14ac:dyDescent="0.35">
      <c r="A415" s="25"/>
      <c r="B415" s="16"/>
      <c r="C415" s="11"/>
      <c r="D415" s="12" t="s">
        <v>24</v>
      </c>
      <c r="E415" s="45" t="s">
        <v>77</v>
      </c>
      <c r="F415" s="46">
        <v>100</v>
      </c>
      <c r="G415" s="46">
        <v>1</v>
      </c>
      <c r="H415" s="46"/>
      <c r="I415" s="46">
        <v>12</v>
      </c>
      <c r="J415" s="46">
        <v>47</v>
      </c>
      <c r="K415" s="47" t="s">
        <v>60</v>
      </c>
      <c r="L415" s="46"/>
    </row>
    <row r="416" spans="1:12" ht="14.5" x14ac:dyDescent="0.35">
      <c r="A416" s="25"/>
      <c r="B416" s="16"/>
      <c r="C416" s="11"/>
      <c r="D416" s="6" t="s">
        <v>35</v>
      </c>
      <c r="E416" s="45" t="s">
        <v>136</v>
      </c>
      <c r="F416" s="46">
        <v>50</v>
      </c>
      <c r="G416" s="46">
        <v>3.75</v>
      </c>
      <c r="H416" s="46">
        <v>7</v>
      </c>
      <c r="I416" s="46">
        <v>32</v>
      </c>
      <c r="J416" s="46">
        <v>193</v>
      </c>
      <c r="K416" s="47" t="s">
        <v>60</v>
      </c>
      <c r="L416" s="46"/>
    </row>
    <row r="417" spans="1:12" ht="14.5" x14ac:dyDescent="0.35">
      <c r="A417" s="25"/>
      <c r="B417" s="16"/>
      <c r="C417" s="11"/>
      <c r="D417" s="6"/>
      <c r="E417" s="45"/>
      <c r="F417" s="46"/>
      <c r="G417" s="46"/>
      <c r="H417" s="46"/>
      <c r="I417" s="46"/>
      <c r="J417" s="46"/>
      <c r="K417" s="47"/>
      <c r="L417" s="46"/>
    </row>
    <row r="418" spans="1:12" ht="14.5" x14ac:dyDescent="0.35">
      <c r="A418" s="26"/>
      <c r="B418" s="18"/>
      <c r="C418" s="8"/>
      <c r="D418" s="19" t="s">
        <v>39</v>
      </c>
      <c r="E418" s="9"/>
      <c r="F418" s="21">
        <f>SUM(F414:F417)</f>
        <v>350</v>
      </c>
      <c r="G418" s="21">
        <f t="shared" ref="G418" si="296">SUM(G414:G417)</f>
        <v>10.75</v>
      </c>
      <c r="H418" s="21">
        <f t="shared" ref="H418" si="297">SUM(H414:H417)</f>
        <v>12</v>
      </c>
      <c r="I418" s="21">
        <f t="shared" ref="I418" si="298">SUM(I414:I417)</f>
        <v>49</v>
      </c>
      <c r="J418" s="21">
        <f t="shared" ref="J418" si="299">SUM(J414:J417)</f>
        <v>347</v>
      </c>
      <c r="K418" s="27"/>
      <c r="L418" s="21">
        <f t="shared" ref="L418" ca="1" si="300">SUM(L411:L417)</f>
        <v>0</v>
      </c>
    </row>
    <row r="419" spans="1:12" ht="14.5" x14ac:dyDescent="0.35">
      <c r="A419" s="28">
        <f>A392</f>
        <v>2</v>
      </c>
      <c r="B419" s="14">
        <f>B392</f>
        <v>10</v>
      </c>
      <c r="C419" s="10" t="s">
        <v>36</v>
      </c>
      <c r="D419" s="7" t="s">
        <v>21</v>
      </c>
      <c r="E419" s="45"/>
      <c r="F419" s="46"/>
      <c r="G419" s="46"/>
      <c r="H419" s="46"/>
      <c r="I419" s="46"/>
      <c r="J419" s="46"/>
      <c r="K419" s="47"/>
      <c r="L419" s="46"/>
    </row>
    <row r="420" spans="1:12" ht="14.5" x14ac:dyDescent="0.35">
      <c r="A420" s="25"/>
      <c r="B420" s="16"/>
      <c r="C420" s="11"/>
      <c r="D420" s="7" t="s">
        <v>30</v>
      </c>
      <c r="E420" s="45"/>
      <c r="F420" s="46"/>
      <c r="G420" s="46"/>
      <c r="H420" s="46"/>
      <c r="I420" s="46"/>
      <c r="J420" s="46"/>
      <c r="K420" s="47"/>
      <c r="L420" s="46"/>
    </row>
    <row r="421" spans="1:12" ht="14.5" x14ac:dyDescent="0.35">
      <c r="A421" s="25"/>
      <c r="B421" s="16"/>
      <c r="C421" s="11"/>
      <c r="D421" s="7" t="s">
        <v>31</v>
      </c>
      <c r="E421" s="45"/>
      <c r="F421" s="46"/>
      <c r="G421" s="46"/>
      <c r="H421" s="46"/>
      <c r="I421" s="46"/>
      <c r="J421" s="46"/>
      <c r="K421" s="47"/>
      <c r="L421" s="46"/>
    </row>
    <row r="422" spans="1:12" ht="14.5" x14ac:dyDescent="0.35">
      <c r="A422" s="25"/>
      <c r="B422" s="16"/>
      <c r="C422" s="11"/>
      <c r="D422" s="7" t="s">
        <v>23</v>
      </c>
      <c r="E422" s="45"/>
      <c r="F422" s="46"/>
      <c r="G422" s="46"/>
      <c r="H422" s="46"/>
      <c r="I422" s="46"/>
      <c r="J422" s="46"/>
      <c r="K422" s="47"/>
      <c r="L422" s="46"/>
    </row>
    <row r="423" spans="1:12" ht="14.5" x14ac:dyDescent="0.3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4.5" x14ac:dyDescent="0.35">
      <c r="A424" s="25"/>
      <c r="B424" s="16"/>
      <c r="C424" s="11"/>
      <c r="D424" s="6"/>
      <c r="E424" s="45"/>
      <c r="F424" s="46"/>
      <c r="G424" s="46"/>
      <c r="H424" s="46"/>
      <c r="I424" s="46"/>
      <c r="J424" s="46"/>
      <c r="K424" s="47"/>
      <c r="L424" s="46"/>
    </row>
    <row r="425" spans="1:12" ht="14.5" x14ac:dyDescent="0.35">
      <c r="A425" s="26"/>
      <c r="B425" s="18"/>
      <c r="C425" s="8"/>
      <c r="D425" s="19" t="s">
        <v>39</v>
      </c>
      <c r="E425" s="9"/>
      <c r="F425" s="21">
        <f>SUM(F419:F424)</f>
        <v>0</v>
      </c>
      <c r="G425" s="21">
        <f t="shared" ref="G425" si="301">SUM(G419:G424)</f>
        <v>0</v>
      </c>
      <c r="H425" s="21">
        <f t="shared" ref="H425" si="302">SUM(H419:H424)</f>
        <v>0</v>
      </c>
      <c r="I425" s="21">
        <f t="shared" ref="I425" si="303">SUM(I419:I424)</f>
        <v>0</v>
      </c>
      <c r="J425" s="21">
        <f t="shared" ref="J425" si="304">SUM(J419:J424)</f>
        <v>0</v>
      </c>
      <c r="K425" s="27"/>
      <c r="L425" s="21">
        <f t="shared" ref="L425" ca="1" si="305">SUM(L419:L427)</f>
        <v>0</v>
      </c>
    </row>
    <row r="426" spans="1:12" ht="14.5" x14ac:dyDescent="0.35">
      <c r="A426" s="28">
        <f>A392</f>
        <v>2</v>
      </c>
      <c r="B426" s="14">
        <f>B392</f>
        <v>10</v>
      </c>
      <c r="C426" s="10" t="s">
        <v>37</v>
      </c>
      <c r="D426" s="12" t="s">
        <v>38</v>
      </c>
      <c r="E426" s="45"/>
      <c r="F426" s="46"/>
      <c r="G426" s="46"/>
      <c r="H426" s="46"/>
      <c r="I426" s="46"/>
      <c r="J426" s="46"/>
      <c r="K426" s="47"/>
      <c r="L426" s="46"/>
    </row>
    <row r="427" spans="1:12" ht="14.5" x14ac:dyDescent="0.35">
      <c r="A427" s="25"/>
      <c r="B427" s="16"/>
      <c r="C427" s="11"/>
      <c r="D427" s="12" t="s">
        <v>35</v>
      </c>
      <c r="E427" s="45"/>
      <c r="F427" s="46"/>
      <c r="G427" s="46"/>
      <c r="H427" s="46"/>
      <c r="I427" s="46"/>
      <c r="J427" s="46"/>
      <c r="K427" s="47"/>
      <c r="L427" s="46"/>
    </row>
    <row r="428" spans="1:12" ht="14.5" x14ac:dyDescent="0.35">
      <c r="A428" s="25"/>
      <c r="B428" s="16"/>
      <c r="C428" s="11"/>
      <c r="D428" s="12" t="s">
        <v>31</v>
      </c>
      <c r="E428" s="45"/>
      <c r="F428" s="46"/>
      <c r="G428" s="46"/>
      <c r="H428" s="46"/>
      <c r="I428" s="46"/>
      <c r="J428" s="46"/>
      <c r="K428" s="47"/>
      <c r="L428" s="46"/>
    </row>
    <row r="429" spans="1:12" ht="14.5" x14ac:dyDescent="0.35">
      <c r="A429" s="25"/>
      <c r="B429" s="16"/>
      <c r="C429" s="11"/>
      <c r="D429" s="12" t="s">
        <v>24</v>
      </c>
      <c r="E429" s="45"/>
      <c r="F429" s="46"/>
      <c r="G429" s="46"/>
      <c r="H429" s="46"/>
      <c r="I429" s="46"/>
      <c r="J429" s="46"/>
      <c r="K429" s="47"/>
      <c r="L429" s="46"/>
    </row>
    <row r="430" spans="1:12" ht="14.5" x14ac:dyDescent="0.35">
      <c r="A430" s="25"/>
      <c r="B430" s="16"/>
      <c r="C430" s="11"/>
      <c r="D430" s="6"/>
      <c r="E430" s="45"/>
      <c r="F430" s="46"/>
      <c r="G430" s="46"/>
      <c r="H430" s="46"/>
      <c r="I430" s="46"/>
      <c r="J430" s="46"/>
      <c r="K430" s="47"/>
      <c r="L430" s="46"/>
    </row>
    <row r="431" spans="1:12" ht="14.5" x14ac:dyDescent="0.35">
      <c r="A431" s="25"/>
      <c r="B431" s="16"/>
      <c r="C431" s="11"/>
      <c r="D431" s="6"/>
      <c r="E431" s="45"/>
      <c r="F431" s="46"/>
      <c r="G431" s="46"/>
      <c r="H431" s="46"/>
      <c r="I431" s="46"/>
      <c r="J431" s="46"/>
      <c r="K431" s="47"/>
      <c r="L431" s="46"/>
    </row>
    <row r="432" spans="1:12" ht="14.5" x14ac:dyDescent="0.35">
      <c r="A432" s="26"/>
      <c r="B432" s="18"/>
      <c r="C432" s="8"/>
      <c r="D432" s="20" t="s">
        <v>39</v>
      </c>
      <c r="E432" s="9"/>
      <c r="F432" s="21">
        <f>SUM(F426:F431)</f>
        <v>0</v>
      </c>
      <c r="G432" s="21">
        <f t="shared" ref="G432" si="306">SUM(G426:G431)</f>
        <v>0</v>
      </c>
      <c r="H432" s="21">
        <f t="shared" ref="H432" si="307">SUM(H426:H431)</f>
        <v>0</v>
      </c>
      <c r="I432" s="21">
        <f t="shared" ref="I432" si="308">SUM(I426:I431)</f>
        <v>0</v>
      </c>
      <c r="J432" s="21">
        <f t="shared" ref="J432" si="309">SUM(J426:J431)</f>
        <v>0</v>
      </c>
      <c r="K432" s="27"/>
      <c r="L432" s="21">
        <f t="shared" ref="L432" ca="1" si="310">SUM(L426:L434)</f>
        <v>0</v>
      </c>
    </row>
    <row r="433" spans="1:12" ht="15.75" customHeight="1" x14ac:dyDescent="0.25">
      <c r="A433" s="31">
        <f>A392</f>
        <v>2</v>
      </c>
      <c r="B433" s="32">
        <f>B392</f>
        <v>10</v>
      </c>
      <c r="C433" s="53" t="s">
        <v>4</v>
      </c>
      <c r="D433" s="54"/>
      <c r="E433" s="33"/>
      <c r="F433" s="34">
        <f>F399+F403+F413+F418+F425+F432</f>
        <v>1735</v>
      </c>
      <c r="G433" s="34">
        <f t="shared" ref="G433" si="311">G399+G403+G413+G418+G425+G432</f>
        <v>58.75</v>
      </c>
      <c r="H433" s="34">
        <f t="shared" ref="H433" si="312">H399+H403+H413+H418+H425+H432</f>
        <v>58</v>
      </c>
      <c r="I433" s="34">
        <f t="shared" ref="I433" si="313">I399+I403+I413+I418+I425+I432</f>
        <v>257</v>
      </c>
      <c r="J433" s="34">
        <f t="shared" ref="J433" si="314">J399+J403+J413+J418+J425+J432</f>
        <v>1938</v>
      </c>
      <c r="K433" s="35"/>
      <c r="L433" s="34">
        <f t="shared" ref="L433" ca="1" si="315">L399+L403+L413+L418+L425+L432</f>
        <v>0</v>
      </c>
    </row>
    <row r="434" spans="1:12" ht="15" thickBot="1" x14ac:dyDescent="0.4">
      <c r="A434" s="22">
        <v>2</v>
      </c>
      <c r="B434" s="23">
        <v>4</v>
      </c>
      <c r="C434" s="24" t="s">
        <v>20</v>
      </c>
      <c r="D434" s="5" t="s">
        <v>21</v>
      </c>
      <c r="E434" s="42"/>
      <c r="F434" s="43"/>
      <c r="G434" s="43"/>
      <c r="H434" s="43"/>
      <c r="I434" s="43"/>
      <c r="J434" s="43"/>
      <c r="K434" s="44"/>
      <c r="L434" s="43"/>
    </row>
    <row r="435" spans="1:12" ht="13.5" thickBot="1" x14ac:dyDescent="0.3">
      <c r="A435" s="29"/>
      <c r="B435" s="30"/>
      <c r="C435" s="58" t="s">
        <v>5</v>
      </c>
      <c r="D435" s="58"/>
      <c r="E435" s="58"/>
      <c r="F435" s="37" t="e">
        <f>(F47+F91+F135+F178+F221+F264+F307+F349+F391+F433+#REF!+#REF!+#REF!+#REF!)/(IF(F47=0,0,1)+IF(F91=0,0,1)+IF(F135=0,0,1)+IF(F178=0,0,1)+IF(F221=0,0,1)+IF(F264=0,0,1)+IF(F307=0,0,1)+IF(F349=0,0,1)+IF(F391=0,0,1)+IF(F433=0,0,1)+IF(#REF!=0,0,1)+IF(#REF!=0,0,1)+IF(#REF!=0,0,1)+IF(#REF!=0,0,1))</f>
        <v>#REF!</v>
      </c>
      <c r="G435" s="37" t="e">
        <f>(G47+G91+G135+G178+G221+G264+G307+G349+G391+G433+#REF!+#REF!+#REF!+#REF!)/(IF(G47=0,0,1)+IF(G91=0,0,1)+IF(G135=0,0,1)+IF(G178=0,0,1)+IF(G221=0,0,1)+IF(G264=0,0,1)+IF(G307=0,0,1)+IF(G349=0,0,1)+IF(G391=0,0,1)+IF(G433=0,0,1)+IF(#REF!=0,0,1)+IF(#REF!=0,0,1)+IF(#REF!=0,0,1)+IF(#REF!=0,0,1))</f>
        <v>#REF!</v>
      </c>
      <c r="H435" s="37" t="e">
        <f>(H47+H91+H135+H178+H221+H264+H307+H349+H391+H433+#REF!+#REF!+#REF!+#REF!)/(IF(H47=0,0,1)+IF(H91=0,0,1)+IF(H135=0,0,1)+IF(H178=0,0,1)+IF(H221=0,0,1)+IF(H264=0,0,1)+IF(H307=0,0,1)+IF(H349=0,0,1)+IF(H391=0,0,1)+IF(H433=0,0,1)+IF(#REF!=0,0,1)+IF(#REF!=0,0,1)+IF(#REF!=0,0,1)+IF(#REF!=0,0,1))</f>
        <v>#REF!</v>
      </c>
      <c r="I435" s="37" t="e">
        <f>(I47+I91+I135+I178+I221+I264+I307+I349+I391+I433+#REF!+#REF!+#REF!+#REF!)/(IF(I47=0,0,1)+IF(I91=0,0,1)+IF(I135=0,0,1)+IF(I178=0,0,1)+IF(I221=0,0,1)+IF(I264=0,0,1)+IF(I307=0,0,1)+IF(I349=0,0,1)+IF(I391=0,0,1)+IF(I433=0,0,1)+IF(#REF!=0,0,1)+IF(#REF!=0,0,1)+IF(#REF!=0,0,1)+IF(#REF!=0,0,1))</f>
        <v>#REF!</v>
      </c>
      <c r="J435" s="37" t="e">
        <f>(J47+J91+J135+J178+J221+J264+J307+J349+J391+J433+#REF!+#REF!+#REF!+#REF!)/(IF(J47=0,0,1)+IF(J91=0,0,1)+IF(J135=0,0,1)+IF(J178=0,0,1)+IF(J221=0,0,1)+IF(J264=0,0,1)+IF(J307=0,0,1)+IF(J349=0,0,1)+IF(J391=0,0,1)+IF(J433=0,0,1)+IF(#REF!=0,0,1)+IF(#REF!=0,0,1)+IF(#REF!=0,0,1)+IF(#REF!=0,0,1))</f>
        <v>#REF!</v>
      </c>
      <c r="K435" s="37"/>
      <c r="L435" s="37" t="e">
        <f ca="1">(L47+L91+L135+L178+L221+L264+L307+L349+L391+L433+#REF!+#REF!+#REF!+#REF!)/(IF(L47=0,0,1)+IF(L91=0,0,1)+IF(L135=0,0,1)+IF(L178=0,0,1)+IF(L221=0,0,1)+IF(L264=0,0,1)+IF(L307=0,0,1)+IF(L349=0,0,1)+IF(L391=0,0,1)+IF(L433=0,0,1)+IF(#REF!=0,0,1)+IF(#REF!=0,0,1)+IF(#REF!=0,0,1)+IF(#REF!=0,0,1))</f>
        <v>#DIV/0!</v>
      </c>
    </row>
  </sheetData>
  <mergeCells count="14">
    <mergeCell ref="C435:E435"/>
    <mergeCell ref="C349:D349"/>
    <mergeCell ref="C391:D391"/>
    <mergeCell ref="C433:D433"/>
    <mergeCell ref="C307:D307"/>
    <mergeCell ref="C47:D47"/>
    <mergeCell ref="C1:E1"/>
    <mergeCell ref="H1:K1"/>
    <mergeCell ref="H2:K2"/>
    <mergeCell ref="C91:D91"/>
    <mergeCell ref="C135:D135"/>
    <mergeCell ref="C178:D178"/>
    <mergeCell ref="C221:D221"/>
    <mergeCell ref="C264:D26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2025-06-06T03:07:57Z</cp:lastPrinted>
  <dcterms:created xsi:type="dcterms:W3CDTF">2022-05-16T14:23:56Z</dcterms:created>
  <dcterms:modified xsi:type="dcterms:W3CDTF">2025-06-06T03:11:46Z</dcterms:modified>
</cp:coreProperties>
</file>